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costa\Documents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5" i="1" l="1"/>
  <c r="O415" i="1"/>
  <c r="M415" i="1"/>
  <c r="Q414" i="1"/>
  <c r="O414" i="1"/>
  <c r="M414" i="1"/>
  <c r="Q413" i="1"/>
  <c r="O413" i="1"/>
  <c r="M413" i="1"/>
  <c r="Q412" i="1"/>
  <c r="O412" i="1"/>
  <c r="M412" i="1"/>
  <c r="Q411" i="1"/>
  <c r="O411" i="1"/>
  <c r="M411" i="1"/>
  <c r="Q410" i="1"/>
  <c r="O410" i="1"/>
  <c r="M410" i="1"/>
  <c r="Q409" i="1"/>
  <c r="O409" i="1"/>
  <c r="M409" i="1"/>
  <c r="Q408" i="1"/>
  <c r="O408" i="1"/>
  <c r="M408" i="1"/>
  <c r="Q407" i="1"/>
  <c r="O407" i="1"/>
  <c r="M407" i="1"/>
  <c r="Q406" i="1"/>
  <c r="O406" i="1"/>
  <c r="M406" i="1"/>
  <c r="Q405" i="1"/>
  <c r="O405" i="1"/>
  <c r="M405" i="1"/>
  <c r="Q404" i="1"/>
  <c r="O404" i="1"/>
  <c r="M404" i="1"/>
  <c r="Q403" i="1"/>
  <c r="O403" i="1"/>
  <c r="M403" i="1"/>
  <c r="Q402" i="1"/>
  <c r="O402" i="1"/>
  <c r="M402" i="1"/>
  <c r="Q401" i="1"/>
  <c r="O401" i="1"/>
  <c r="M401" i="1"/>
  <c r="Q400" i="1"/>
  <c r="O400" i="1"/>
  <c r="M400" i="1"/>
  <c r="Q399" i="1"/>
  <c r="O399" i="1"/>
  <c r="M399" i="1"/>
  <c r="Q398" i="1"/>
  <c r="O398" i="1"/>
  <c r="M398" i="1"/>
  <c r="Q397" i="1"/>
  <c r="O397" i="1"/>
  <c r="M397" i="1"/>
  <c r="Q396" i="1"/>
  <c r="O396" i="1"/>
  <c r="M396" i="1"/>
  <c r="Q395" i="1"/>
  <c r="O395" i="1"/>
  <c r="M395" i="1"/>
  <c r="Q394" i="1"/>
  <c r="O394" i="1"/>
  <c r="M394" i="1"/>
  <c r="Q393" i="1"/>
  <c r="O393" i="1"/>
  <c r="M393" i="1"/>
  <c r="Q392" i="1"/>
  <c r="O392" i="1"/>
  <c r="M392" i="1"/>
  <c r="Q391" i="1"/>
  <c r="O391" i="1"/>
  <c r="M391" i="1"/>
  <c r="Q390" i="1"/>
  <c r="O390" i="1"/>
  <c r="M390" i="1"/>
  <c r="Q389" i="1"/>
  <c r="O389" i="1"/>
  <c r="M389" i="1"/>
  <c r="Q388" i="1"/>
  <c r="O388" i="1"/>
  <c r="M388" i="1"/>
  <c r="Q387" i="1"/>
  <c r="O387" i="1"/>
  <c r="M387" i="1"/>
  <c r="Q386" i="1"/>
  <c r="O386" i="1"/>
  <c r="M386" i="1"/>
  <c r="Q385" i="1"/>
  <c r="O385" i="1"/>
  <c r="M385" i="1"/>
  <c r="Q384" i="1"/>
  <c r="O384" i="1"/>
  <c r="M384" i="1"/>
  <c r="Q383" i="1"/>
  <c r="O383" i="1"/>
  <c r="M383" i="1"/>
  <c r="Q382" i="1"/>
  <c r="O382" i="1"/>
  <c r="M382" i="1"/>
  <c r="Q381" i="1"/>
  <c r="O381" i="1"/>
  <c r="M381" i="1"/>
  <c r="Q380" i="1"/>
  <c r="O380" i="1"/>
  <c r="M380" i="1"/>
  <c r="Q379" i="1"/>
  <c r="O379" i="1"/>
  <c r="M379" i="1"/>
  <c r="Q378" i="1"/>
  <c r="O378" i="1"/>
  <c r="M378" i="1"/>
  <c r="Q377" i="1"/>
  <c r="O377" i="1"/>
  <c r="M377" i="1"/>
  <c r="Q376" i="1"/>
  <c r="O376" i="1"/>
  <c r="M376" i="1"/>
  <c r="Q375" i="1"/>
  <c r="O375" i="1"/>
  <c r="M375" i="1"/>
  <c r="Q374" i="1"/>
  <c r="O374" i="1"/>
  <c r="M374" i="1"/>
  <c r="Q373" i="1"/>
  <c r="O373" i="1"/>
  <c r="M373" i="1"/>
  <c r="Q372" i="1"/>
  <c r="O372" i="1"/>
  <c r="M372" i="1"/>
  <c r="Q371" i="1"/>
  <c r="O371" i="1"/>
  <c r="M371" i="1"/>
  <c r="Q370" i="1"/>
  <c r="O370" i="1"/>
  <c r="M370" i="1"/>
  <c r="Q369" i="1"/>
  <c r="O369" i="1"/>
  <c r="M369" i="1"/>
  <c r="Q368" i="1"/>
  <c r="O368" i="1"/>
  <c r="M368" i="1"/>
  <c r="Q367" i="1"/>
  <c r="O367" i="1"/>
  <c r="M367" i="1"/>
  <c r="Q366" i="1"/>
  <c r="O366" i="1"/>
  <c r="M366" i="1"/>
  <c r="Q365" i="1"/>
  <c r="O365" i="1"/>
  <c r="M365" i="1"/>
  <c r="Q364" i="1"/>
  <c r="O364" i="1"/>
  <c r="M364" i="1"/>
  <c r="Q363" i="1"/>
  <c r="O363" i="1"/>
  <c r="M363" i="1"/>
  <c r="Q362" i="1"/>
  <c r="O362" i="1"/>
  <c r="M362" i="1"/>
  <c r="Q361" i="1"/>
  <c r="O361" i="1"/>
  <c r="M361" i="1"/>
  <c r="Q360" i="1"/>
  <c r="O360" i="1"/>
  <c r="M360" i="1"/>
  <c r="Q359" i="1"/>
  <c r="O359" i="1"/>
  <c r="M359" i="1"/>
  <c r="Q358" i="1"/>
  <c r="O358" i="1"/>
  <c r="M358" i="1"/>
  <c r="Q357" i="1"/>
  <c r="O357" i="1"/>
  <c r="M357" i="1"/>
  <c r="Q356" i="1"/>
  <c r="O356" i="1"/>
  <c r="M356" i="1"/>
  <c r="Q355" i="1"/>
  <c r="O355" i="1"/>
  <c r="M355" i="1"/>
  <c r="Q354" i="1"/>
  <c r="O354" i="1"/>
  <c r="M354" i="1"/>
  <c r="Q353" i="1"/>
  <c r="O353" i="1"/>
  <c r="M353" i="1"/>
  <c r="Q352" i="1"/>
  <c r="O352" i="1"/>
  <c r="M352" i="1"/>
  <c r="Q351" i="1"/>
  <c r="O351" i="1"/>
  <c r="M351" i="1"/>
  <c r="Q350" i="1"/>
  <c r="O350" i="1"/>
  <c r="M350" i="1"/>
  <c r="Q349" i="1"/>
  <c r="O349" i="1"/>
  <c r="M349" i="1"/>
  <c r="Q348" i="1"/>
  <c r="O348" i="1"/>
  <c r="M348" i="1"/>
  <c r="Q347" i="1"/>
  <c r="O347" i="1"/>
  <c r="M347" i="1"/>
  <c r="Q346" i="1"/>
  <c r="O346" i="1"/>
  <c r="M346" i="1"/>
  <c r="Q345" i="1"/>
  <c r="O345" i="1"/>
  <c r="M345" i="1"/>
  <c r="Q344" i="1"/>
  <c r="O344" i="1"/>
  <c r="M344" i="1"/>
  <c r="Q343" i="1"/>
  <c r="O343" i="1"/>
  <c r="M343" i="1"/>
  <c r="Q342" i="1"/>
  <c r="O342" i="1"/>
  <c r="M342" i="1"/>
  <c r="Q341" i="1"/>
  <c r="O341" i="1"/>
  <c r="M341" i="1"/>
  <c r="Q340" i="1"/>
  <c r="O340" i="1"/>
  <c r="M340" i="1"/>
  <c r="Q339" i="1"/>
  <c r="O339" i="1"/>
  <c r="M339" i="1"/>
  <c r="Q338" i="1"/>
  <c r="O338" i="1"/>
  <c r="M338" i="1"/>
  <c r="Q337" i="1"/>
  <c r="O337" i="1"/>
  <c r="M337" i="1"/>
  <c r="Q336" i="1"/>
  <c r="O336" i="1"/>
  <c r="M336" i="1"/>
  <c r="Q335" i="1"/>
  <c r="O335" i="1"/>
  <c r="M335" i="1"/>
  <c r="Q334" i="1"/>
  <c r="O334" i="1"/>
  <c r="M334" i="1"/>
  <c r="Q333" i="1"/>
  <c r="O333" i="1"/>
  <c r="M333" i="1"/>
  <c r="Q332" i="1"/>
  <c r="O332" i="1"/>
  <c r="M332" i="1"/>
  <c r="Q331" i="1"/>
  <c r="O331" i="1"/>
  <c r="M331" i="1"/>
  <c r="Q330" i="1"/>
  <c r="O330" i="1"/>
  <c r="M330" i="1"/>
  <c r="Q329" i="1"/>
  <c r="O329" i="1"/>
  <c r="M329" i="1"/>
  <c r="Q328" i="1"/>
  <c r="O328" i="1"/>
  <c r="M328" i="1"/>
  <c r="Q327" i="1"/>
  <c r="O327" i="1"/>
  <c r="M327" i="1"/>
  <c r="Q326" i="1"/>
  <c r="O326" i="1"/>
  <c r="M326" i="1"/>
  <c r="Q325" i="1"/>
  <c r="O325" i="1"/>
  <c r="M325" i="1"/>
  <c r="Q324" i="1"/>
  <c r="O324" i="1"/>
  <c r="M324" i="1"/>
  <c r="Q323" i="1"/>
  <c r="O323" i="1"/>
  <c r="M323" i="1"/>
  <c r="Q322" i="1"/>
  <c r="O322" i="1"/>
  <c r="M322" i="1"/>
  <c r="Q321" i="1"/>
  <c r="O321" i="1"/>
  <c r="M321" i="1"/>
  <c r="Q320" i="1"/>
  <c r="O320" i="1"/>
  <c r="M320" i="1"/>
  <c r="Q319" i="1"/>
  <c r="O319" i="1"/>
  <c r="M319" i="1"/>
  <c r="Q318" i="1"/>
  <c r="O318" i="1"/>
  <c r="M318" i="1"/>
  <c r="Q317" i="1"/>
  <c r="O317" i="1"/>
  <c r="M317" i="1"/>
  <c r="Q316" i="1"/>
  <c r="O316" i="1"/>
  <c r="M316" i="1"/>
  <c r="Q315" i="1"/>
  <c r="O315" i="1"/>
  <c r="M315" i="1"/>
  <c r="Q314" i="1"/>
  <c r="O314" i="1"/>
  <c r="M314" i="1"/>
  <c r="Q313" i="1"/>
  <c r="O313" i="1"/>
  <c r="M313" i="1"/>
  <c r="Q312" i="1"/>
  <c r="O312" i="1"/>
  <c r="M312" i="1"/>
  <c r="Q311" i="1"/>
  <c r="O311" i="1"/>
  <c r="M311" i="1"/>
  <c r="Q310" i="1"/>
  <c r="O310" i="1"/>
  <c r="M310" i="1"/>
  <c r="Q309" i="1"/>
  <c r="O309" i="1"/>
  <c r="M309" i="1"/>
  <c r="Q308" i="1"/>
  <c r="O308" i="1"/>
  <c r="M308" i="1"/>
  <c r="Q307" i="1"/>
  <c r="O307" i="1"/>
  <c r="Q306" i="1"/>
  <c r="O306" i="1"/>
  <c r="M306" i="1"/>
  <c r="Q305" i="1"/>
  <c r="O305" i="1"/>
  <c r="M305" i="1"/>
  <c r="Q304" i="1"/>
  <c r="O304" i="1"/>
  <c r="M304" i="1"/>
  <c r="Q303" i="1"/>
  <c r="O303" i="1"/>
  <c r="M303" i="1"/>
  <c r="Q302" i="1"/>
  <c r="O302" i="1"/>
  <c r="M302" i="1"/>
  <c r="Q301" i="1"/>
  <c r="O301" i="1"/>
  <c r="M301" i="1"/>
  <c r="Q300" i="1"/>
  <c r="O300" i="1"/>
  <c r="M300" i="1"/>
  <c r="Q299" i="1"/>
  <c r="O299" i="1"/>
  <c r="M299" i="1"/>
  <c r="Q298" i="1"/>
  <c r="O298" i="1"/>
  <c r="M298" i="1"/>
  <c r="Q297" i="1"/>
  <c r="O297" i="1"/>
  <c r="M297" i="1"/>
  <c r="Q296" i="1"/>
  <c r="O296" i="1"/>
  <c r="M296" i="1"/>
  <c r="Q295" i="1"/>
  <c r="O295" i="1"/>
  <c r="M295" i="1"/>
  <c r="Q294" i="1"/>
  <c r="O294" i="1"/>
  <c r="M294" i="1"/>
  <c r="Q293" i="1"/>
  <c r="O293" i="1"/>
  <c r="M293" i="1"/>
  <c r="Q292" i="1"/>
  <c r="O292" i="1"/>
  <c r="M292" i="1"/>
  <c r="Q291" i="1"/>
  <c r="O291" i="1"/>
  <c r="M291" i="1"/>
  <c r="Q290" i="1"/>
  <c r="O290" i="1"/>
  <c r="Q289" i="1"/>
  <c r="O289" i="1"/>
  <c r="Q288" i="1"/>
  <c r="O288" i="1"/>
  <c r="M288" i="1"/>
  <c r="Q287" i="1"/>
  <c r="O287" i="1"/>
  <c r="M287" i="1"/>
  <c r="Q286" i="1"/>
  <c r="O286" i="1"/>
  <c r="M286" i="1"/>
  <c r="Q285" i="1"/>
  <c r="O285" i="1"/>
  <c r="M285" i="1"/>
  <c r="Q284" i="1"/>
  <c r="O284" i="1"/>
  <c r="M284" i="1"/>
  <c r="Q283" i="1"/>
  <c r="O283" i="1"/>
  <c r="M283" i="1"/>
  <c r="Q282" i="1"/>
  <c r="O282" i="1"/>
  <c r="M282" i="1"/>
  <c r="Q281" i="1"/>
  <c r="O281" i="1"/>
  <c r="M281" i="1"/>
  <c r="Q280" i="1"/>
  <c r="O280" i="1"/>
  <c r="M280" i="1"/>
  <c r="Q279" i="1"/>
  <c r="O279" i="1"/>
  <c r="M279" i="1"/>
  <c r="Q278" i="1"/>
  <c r="O278" i="1"/>
  <c r="M278" i="1"/>
  <c r="Q277" i="1"/>
  <c r="O277" i="1"/>
  <c r="M277" i="1"/>
  <c r="Q276" i="1"/>
  <c r="O276" i="1"/>
  <c r="M276" i="1"/>
  <c r="Q275" i="1"/>
  <c r="O275" i="1"/>
  <c r="M275" i="1"/>
  <c r="Q274" i="1"/>
  <c r="O274" i="1"/>
  <c r="M274" i="1"/>
  <c r="Q273" i="1"/>
  <c r="O273" i="1"/>
  <c r="M273" i="1"/>
  <c r="Q272" i="1"/>
  <c r="O272" i="1"/>
  <c r="M272" i="1"/>
  <c r="Q271" i="1"/>
  <c r="O271" i="1"/>
  <c r="M271" i="1"/>
  <c r="Q270" i="1"/>
  <c r="O270" i="1"/>
  <c r="M270" i="1"/>
  <c r="Q269" i="1"/>
  <c r="O269" i="1"/>
  <c r="M269" i="1"/>
  <c r="Q268" i="1"/>
  <c r="O268" i="1"/>
  <c r="M268" i="1"/>
  <c r="Q267" i="1"/>
  <c r="O267" i="1"/>
  <c r="M267" i="1"/>
  <c r="Q266" i="1"/>
  <c r="O266" i="1"/>
  <c r="M266" i="1"/>
  <c r="Q265" i="1"/>
  <c r="O265" i="1"/>
  <c r="M265" i="1"/>
  <c r="Q264" i="1"/>
  <c r="O264" i="1"/>
  <c r="M264" i="1"/>
  <c r="Q263" i="1"/>
  <c r="O263" i="1"/>
  <c r="M263" i="1"/>
  <c r="Q262" i="1"/>
  <c r="O262" i="1"/>
  <c r="M262" i="1"/>
  <c r="Q261" i="1"/>
  <c r="O261" i="1"/>
  <c r="M261" i="1"/>
  <c r="Q260" i="1"/>
  <c r="O260" i="1"/>
  <c r="M260" i="1"/>
  <c r="Q259" i="1"/>
  <c r="O259" i="1"/>
  <c r="M259" i="1"/>
  <c r="Q258" i="1"/>
  <c r="O258" i="1"/>
  <c r="M258" i="1"/>
  <c r="Q257" i="1"/>
  <c r="O257" i="1"/>
  <c r="M257" i="1"/>
  <c r="Q256" i="1"/>
  <c r="O256" i="1"/>
  <c r="M256" i="1"/>
  <c r="Q255" i="1"/>
  <c r="O255" i="1"/>
  <c r="M255" i="1"/>
  <c r="Q254" i="1"/>
  <c r="O254" i="1"/>
  <c r="M254" i="1"/>
  <c r="Q253" i="1"/>
  <c r="O253" i="1"/>
  <c r="M253" i="1"/>
  <c r="Q252" i="1"/>
  <c r="O252" i="1"/>
  <c r="M252" i="1"/>
  <c r="Q251" i="1"/>
  <c r="O251" i="1"/>
  <c r="M251" i="1"/>
  <c r="Q250" i="1"/>
  <c r="O250" i="1"/>
  <c r="M250" i="1"/>
  <c r="Q249" i="1"/>
  <c r="O249" i="1"/>
  <c r="M249" i="1"/>
  <c r="Q248" i="1"/>
  <c r="O248" i="1"/>
  <c r="M248" i="1"/>
  <c r="Q247" i="1"/>
  <c r="O247" i="1"/>
  <c r="M247" i="1"/>
  <c r="Q246" i="1"/>
  <c r="O246" i="1"/>
  <c r="M246" i="1"/>
  <c r="Q245" i="1"/>
  <c r="O245" i="1"/>
  <c r="M245" i="1"/>
  <c r="Q244" i="1"/>
  <c r="O244" i="1"/>
  <c r="M244" i="1"/>
  <c r="Q243" i="1"/>
  <c r="O243" i="1"/>
  <c r="M243" i="1"/>
  <c r="Q242" i="1"/>
  <c r="O242" i="1"/>
  <c r="M242" i="1"/>
  <c r="Q241" i="1"/>
  <c r="O241" i="1"/>
  <c r="M241" i="1"/>
  <c r="Q240" i="1"/>
  <c r="O240" i="1"/>
  <c r="M240" i="1"/>
  <c r="Q239" i="1"/>
  <c r="O239" i="1"/>
  <c r="M239" i="1"/>
  <c r="Q238" i="1"/>
  <c r="O238" i="1"/>
  <c r="Q237" i="1"/>
  <c r="O237" i="1"/>
  <c r="M237" i="1"/>
  <c r="Q236" i="1"/>
  <c r="O236" i="1"/>
  <c r="M236" i="1"/>
  <c r="Q235" i="1"/>
  <c r="O235" i="1"/>
  <c r="M235" i="1"/>
  <c r="Q234" i="1"/>
  <c r="O234" i="1"/>
  <c r="M234" i="1"/>
  <c r="Q233" i="1"/>
  <c r="O233" i="1"/>
  <c r="M233" i="1"/>
  <c r="Q232" i="1"/>
  <c r="O232" i="1"/>
  <c r="M232" i="1"/>
  <c r="Q231" i="1"/>
  <c r="O231" i="1"/>
  <c r="M231" i="1"/>
  <c r="Q230" i="1"/>
  <c r="O230" i="1"/>
  <c r="M230" i="1"/>
  <c r="Q229" i="1"/>
  <c r="O229" i="1"/>
  <c r="M229" i="1"/>
  <c r="Q228" i="1"/>
  <c r="O228" i="1"/>
  <c r="M228" i="1"/>
  <c r="Q227" i="1"/>
  <c r="O227" i="1"/>
  <c r="M227" i="1"/>
  <c r="Q226" i="1"/>
  <c r="O226" i="1"/>
  <c r="M226" i="1"/>
  <c r="Q225" i="1"/>
  <c r="O225" i="1"/>
  <c r="M225" i="1"/>
  <c r="Q224" i="1"/>
  <c r="O224" i="1"/>
  <c r="M224" i="1"/>
  <c r="Q223" i="1"/>
  <c r="O223" i="1"/>
  <c r="M223" i="1"/>
  <c r="Q222" i="1"/>
  <c r="O222" i="1"/>
  <c r="M222" i="1"/>
  <c r="Q221" i="1"/>
  <c r="O221" i="1"/>
  <c r="M221" i="1"/>
  <c r="Q220" i="1"/>
  <c r="O220" i="1"/>
  <c r="M220" i="1"/>
  <c r="Q219" i="1"/>
  <c r="O219" i="1"/>
  <c r="M219" i="1"/>
  <c r="Q218" i="1"/>
  <c r="O218" i="1"/>
  <c r="M218" i="1"/>
  <c r="Q217" i="1"/>
  <c r="O217" i="1"/>
  <c r="M217" i="1"/>
  <c r="Q216" i="1"/>
  <c r="O216" i="1"/>
  <c r="M216" i="1"/>
  <c r="Q215" i="1"/>
  <c r="O215" i="1"/>
  <c r="M215" i="1"/>
  <c r="Q214" i="1"/>
  <c r="O214" i="1"/>
  <c r="M214" i="1"/>
  <c r="Q213" i="1"/>
  <c r="O213" i="1"/>
  <c r="M213" i="1"/>
  <c r="Q212" i="1"/>
  <c r="O212" i="1"/>
  <c r="M212" i="1"/>
  <c r="Q211" i="1"/>
  <c r="O211" i="1"/>
  <c r="M211" i="1"/>
  <c r="Q210" i="1"/>
  <c r="O210" i="1"/>
  <c r="M210" i="1"/>
  <c r="Q209" i="1"/>
  <c r="O209" i="1"/>
  <c r="M209" i="1"/>
  <c r="Q208" i="1"/>
  <c r="O208" i="1"/>
  <c r="M208" i="1"/>
  <c r="Q207" i="1"/>
  <c r="O207" i="1"/>
  <c r="M207" i="1"/>
  <c r="Q206" i="1"/>
  <c r="O206" i="1"/>
  <c r="M206" i="1"/>
  <c r="Q205" i="1"/>
  <c r="O205" i="1"/>
  <c r="M205" i="1"/>
  <c r="Q204" i="1"/>
  <c r="O204" i="1"/>
  <c r="M204" i="1"/>
  <c r="Q203" i="1"/>
  <c r="O203" i="1"/>
  <c r="M203" i="1"/>
  <c r="Q202" i="1"/>
  <c r="O202" i="1"/>
  <c r="M202" i="1"/>
  <c r="Q201" i="1"/>
  <c r="O201" i="1"/>
  <c r="M201" i="1"/>
  <c r="Q200" i="1"/>
  <c r="O200" i="1"/>
  <c r="M200" i="1"/>
  <c r="Q199" i="1"/>
  <c r="O199" i="1"/>
  <c r="M199" i="1"/>
  <c r="Q198" i="1"/>
  <c r="O198" i="1"/>
  <c r="M198" i="1"/>
  <c r="Q197" i="1"/>
  <c r="O197" i="1"/>
  <c r="M197" i="1"/>
  <c r="Q196" i="1"/>
  <c r="O196" i="1"/>
  <c r="M196" i="1"/>
  <c r="Q195" i="1"/>
  <c r="O195" i="1"/>
  <c r="M195" i="1"/>
  <c r="Q194" i="1"/>
  <c r="O194" i="1"/>
  <c r="M194" i="1"/>
  <c r="Q193" i="1"/>
  <c r="O193" i="1"/>
  <c r="M193" i="1"/>
  <c r="Q192" i="1"/>
  <c r="O192" i="1"/>
  <c r="M192" i="1"/>
  <c r="Q191" i="1"/>
  <c r="O191" i="1"/>
  <c r="M191" i="1"/>
  <c r="Q190" i="1"/>
  <c r="O190" i="1"/>
  <c r="M190" i="1"/>
  <c r="Q189" i="1"/>
  <c r="O189" i="1"/>
  <c r="M189" i="1"/>
  <c r="Q188" i="1"/>
  <c r="O188" i="1"/>
  <c r="M188" i="1"/>
  <c r="Q187" i="1"/>
  <c r="O187" i="1"/>
  <c r="M187" i="1"/>
  <c r="Q186" i="1"/>
  <c r="O186" i="1"/>
  <c r="M186" i="1"/>
  <c r="Q185" i="1"/>
  <c r="O185" i="1"/>
  <c r="M185" i="1"/>
  <c r="Q184" i="1"/>
  <c r="O184" i="1"/>
  <c r="M184" i="1"/>
  <c r="Q183" i="1"/>
  <c r="O183" i="1"/>
  <c r="M183" i="1"/>
  <c r="Q182" i="1"/>
  <c r="O182" i="1"/>
  <c r="M182" i="1"/>
  <c r="Q181" i="1"/>
  <c r="O181" i="1"/>
  <c r="M181" i="1"/>
  <c r="Q180" i="1"/>
  <c r="O180" i="1"/>
  <c r="M180" i="1"/>
  <c r="Q179" i="1"/>
  <c r="O179" i="1"/>
  <c r="M179" i="1"/>
  <c r="Q178" i="1"/>
  <c r="O178" i="1"/>
  <c r="M178" i="1"/>
  <c r="Q177" i="1"/>
  <c r="O177" i="1"/>
  <c r="M177" i="1"/>
  <c r="Q176" i="1"/>
  <c r="O176" i="1"/>
  <c r="M176" i="1"/>
  <c r="Q175" i="1"/>
  <c r="O175" i="1"/>
  <c r="M175" i="1"/>
  <c r="Q174" i="1"/>
  <c r="O174" i="1"/>
  <c r="M174" i="1"/>
  <c r="Q173" i="1"/>
  <c r="O173" i="1"/>
  <c r="Q172" i="1"/>
  <c r="O172" i="1"/>
  <c r="M172" i="1"/>
  <c r="Q171" i="1"/>
  <c r="O171" i="1"/>
  <c r="M171" i="1"/>
  <c r="Q170" i="1"/>
  <c r="O170" i="1"/>
  <c r="M170" i="1"/>
  <c r="Q169" i="1"/>
  <c r="O169" i="1"/>
  <c r="M169" i="1"/>
  <c r="Q168" i="1"/>
  <c r="O168" i="1"/>
  <c r="M168" i="1"/>
  <c r="Q167" i="1"/>
  <c r="O167" i="1"/>
  <c r="M167" i="1"/>
  <c r="Q166" i="1"/>
  <c r="O166" i="1"/>
  <c r="M166" i="1"/>
  <c r="Q165" i="1"/>
  <c r="O165" i="1"/>
  <c r="M165" i="1"/>
  <c r="Q164" i="1"/>
  <c r="O164" i="1"/>
  <c r="M164" i="1"/>
  <c r="Q163" i="1"/>
  <c r="O163" i="1"/>
  <c r="M163" i="1"/>
  <c r="Q162" i="1"/>
  <c r="O162" i="1"/>
  <c r="M162" i="1"/>
  <c r="Q161" i="1"/>
  <c r="O161" i="1"/>
  <c r="M161" i="1"/>
  <c r="Q160" i="1"/>
  <c r="O160" i="1"/>
  <c r="M160" i="1"/>
  <c r="Q159" i="1"/>
  <c r="O159" i="1"/>
  <c r="M159" i="1"/>
  <c r="Q158" i="1"/>
  <c r="O158" i="1"/>
  <c r="M158" i="1"/>
  <c r="Q157" i="1"/>
  <c r="O157" i="1"/>
  <c r="M157" i="1"/>
  <c r="Q156" i="1"/>
  <c r="O156" i="1"/>
  <c r="M156" i="1"/>
  <c r="Q155" i="1"/>
  <c r="O155" i="1"/>
  <c r="M155" i="1"/>
  <c r="Q154" i="1"/>
  <c r="O154" i="1"/>
  <c r="M154" i="1"/>
  <c r="Q153" i="1"/>
  <c r="O153" i="1"/>
  <c r="M153" i="1"/>
  <c r="Q152" i="1"/>
  <c r="O152" i="1"/>
  <c r="M152" i="1"/>
  <c r="Q151" i="1"/>
  <c r="O151" i="1"/>
  <c r="M151" i="1"/>
  <c r="Q150" i="1"/>
  <c r="O150" i="1"/>
  <c r="M150" i="1"/>
  <c r="Q149" i="1"/>
  <c r="O149" i="1"/>
  <c r="M149" i="1"/>
  <c r="Q148" i="1"/>
  <c r="O148" i="1"/>
  <c r="M148" i="1"/>
  <c r="Q147" i="1"/>
  <c r="O147" i="1"/>
  <c r="M147" i="1"/>
  <c r="Q146" i="1"/>
  <c r="O146" i="1"/>
  <c r="M146" i="1"/>
  <c r="Q145" i="1"/>
  <c r="O145" i="1"/>
  <c r="M145" i="1"/>
  <c r="Q144" i="1"/>
  <c r="O144" i="1"/>
  <c r="M144" i="1"/>
  <c r="Q143" i="1"/>
  <c r="O143" i="1"/>
  <c r="M143" i="1"/>
  <c r="Q142" i="1"/>
  <c r="O142" i="1"/>
  <c r="M142" i="1"/>
  <c r="Q141" i="1"/>
  <c r="O141" i="1"/>
  <c r="M141" i="1"/>
  <c r="Q140" i="1"/>
  <c r="O140" i="1"/>
  <c r="M140" i="1"/>
  <c r="Q139" i="1"/>
  <c r="O139" i="1"/>
  <c r="M139" i="1"/>
  <c r="Q138" i="1"/>
  <c r="O138" i="1"/>
  <c r="M138" i="1"/>
  <c r="Q137" i="1"/>
  <c r="O137" i="1"/>
  <c r="M137" i="1"/>
  <c r="Q136" i="1"/>
  <c r="O136" i="1"/>
  <c r="M136" i="1"/>
  <c r="Q135" i="1"/>
  <c r="O135" i="1"/>
  <c r="M135" i="1"/>
  <c r="Q134" i="1"/>
  <c r="O134" i="1"/>
  <c r="M134" i="1"/>
  <c r="Q133" i="1"/>
  <c r="O133" i="1"/>
  <c r="M133" i="1"/>
  <c r="Q132" i="1"/>
  <c r="O132" i="1"/>
  <c r="M132" i="1"/>
  <c r="Q131" i="1"/>
  <c r="O131" i="1"/>
  <c r="M131" i="1"/>
  <c r="Q130" i="1"/>
  <c r="O130" i="1"/>
  <c r="M130" i="1"/>
  <c r="Q129" i="1"/>
  <c r="O129" i="1"/>
  <c r="M129" i="1"/>
  <c r="Q128" i="1"/>
  <c r="O128" i="1"/>
  <c r="M128" i="1"/>
  <c r="Q127" i="1"/>
  <c r="O127" i="1"/>
  <c r="M127" i="1"/>
  <c r="Q126" i="1"/>
  <c r="O126" i="1"/>
  <c r="M126" i="1"/>
  <c r="Q125" i="1"/>
  <c r="O125" i="1"/>
  <c r="M125" i="1"/>
  <c r="Q124" i="1"/>
  <c r="O124" i="1"/>
  <c r="M124" i="1"/>
  <c r="Q123" i="1"/>
  <c r="O123" i="1"/>
  <c r="M123" i="1"/>
  <c r="Q122" i="1"/>
  <c r="O122" i="1"/>
  <c r="M122" i="1"/>
  <c r="Q121" i="1"/>
  <c r="O121" i="1"/>
  <c r="M121" i="1"/>
  <c r="Q120" i="1"/>
  <c r="O120" i="1"/>
  <c r="M120" i="1"/>
  <c r="Q119" i="1"/>
  <c r="O119" i="1"/>
  <c r="M119" i="1"/>
  <c r="Q118" i="1"/>
  <c r="O118" i="1"/>
  <c r="M118" i="1"/>
  <c r="Q117" i="1"/>
  <c r="O117" i="1"/>
  <c r="M117" i="1"/>
  <c r="Q116" i="1"/>
  <c r="O116" i="1"/>
  <c r="M116" i="1"/>
  <c r="Q115" i="1"/>
  <c r="O115" i="1"/>
  <c r="M115" i="1"/>
  <c r="Q114" i="1"/>
  <c r="O114" i="1"/>
  <c r="M114" i="1"/>
  <c r="Q113" i="1"/>
  <c r="O113" i="1"/>
  <c r="M113" i="1"/>
  <c r="Q112" i="1"/>
  <c r="O112" i="1"/>
  <c r="M112" i="1"/>
  <c r="Q111" i="1"/>
  <c r="O111" i="1"/>
  <c r="M111" i="1"/>
  <c r="Q110" i="1"/>
  <c r="O110" i="1"/>
  <c r="M110" i="1"/>
  <c r="Q109" i="1"/>
  <c r="O109" i="1"/>
  <c r="M109" i="1"/>
  <c r="Q108" i="1"/>
  <c r="O108" i="1"/>
  <c r="M108" i="1"/>
  <c r="Q107" i="1"/>
  <c r="O107" i="1"/>
  <c r="M107" i="1"/>
  <c r="Q106" i="1"/>
  <c r="O106" i="1"/>
  <c r="M106" i="1"/>
  <c r="Q105" i="1"/>
  <c r="O105" i="1"/>
  <c r="M105" i="1"/>
  <c r="Q104" i="1"/>
  <c r="O104" i="1"/>
  <c r="M104" i="1"/>
  <c r="Q103" i="1"/>
  <c r="O103" i="1"/>
  <c r="M103" i="1"/>
  <c r="Q102" i="1"/>
  <c r="O102" i="1"/>
  <c r="M102" i="1"/>
  <c r="Q101" i="1"/>
  <c r="O101" i="1"/>
  <c r="M101" i="1"/>
  <c r="Q100" i="1"/>
  <c r="O100" i="1"/>
  <c r="M100" i="1"/>
  <c r="Q99" i="1"/>
  <c r="O99" i="1"/>
  <c r="M99" i="1"/>
  <c r="Q98" i="1"/>
  <c r="O98" i="1"/>
  <c r="M98" i="1"/>
  <c r="Q97" i="1"/>
  <c r="O97" i="1"/>
  <c r="M97" i="1"/>
  <c r="Q96" i="1"/>
  <c r="O96" i="1"/>
  <c r="M96" i="1"/>
  <c r="Q95" i="1"/>
  <c r="O95" i="1"/>
  <c r="M95" i="1"/>
  <c r="Q94" i="1"/>
  <c r="O94" i="1"/>
  <c r="M94" i="1"/>
  <c r="Q93" i="1"/>
  <c r="O93" i="1"/>
  <c r="M93" i="1"/>
  <c r="Q92" i="1"/>
  <c r="O92" i="1"/>
  <c r="M92" i="1"/>
  <c r="Q91" i="1"/>
  <c r="O91" i="1"/>
  <c r="M91" i="1"/>
  <c r="Q90" i="1"/>
  <c r="O90" i="1"/>
  <c r="M90" i="1"/>
  <c r="Q89" i="1"/>
  <c r="O89" i="1"/>
  <c r="M89" i="1"/>
  <c r="Q88" i="1"/>
  <c r="M88" i="1"/>
  <c r="Q87" i="1"/>
  <c r="O87" i="1"/>
  <c r="M87" i="1"/>
  <c r="Q86" i="1"/>
  <c r="O86" i="1"/>
  <c r="M86" i="1"/>
  <c r="Q85" i="1"/>
  <c r="O85" i="1"/>
  <c r="M85" i="1"/>
  <c r="Q84" i="1"/>
  <c r="O84" i="1"/>
  <c r="M84" i="1"/>
  <c r="Q83" i="1"/>
  <c r="O83" i="1"/>
  <c r="M83" i="1"/>
  <c r="Q82" i="1"/>
  <c r="O82" i="1"/>
  <c r="M82" i="1"/>
  <c r="Q81" i="1"/>
  <c r="O81" i="1"/>
  <c r="M81" i="1"/>
  <c r="Q80" i="1"/>
  <c r="O80" i="1"/>
  <c r="M80" i="1"/>
  <c r="Q79" i="1"/>
  <c r="O79" i="1"/>
  <c r="M79" i="1"/>
  <c r="Q78" i="1"/>
  <c r="O78" i="1"/>
  <c r="M78" i="1"/>
  <c r="Q77" i="1"/>
  <c r="O77" i="1"/>
  <c r="M77" i="1"/>
  <c r="Q76" i="1"/>
  <c r="O76" i="1"/>
  <c r="M76" i="1"/>
  <c r="Q75" i="1"/>
  <c r="O75" i="1"/>
  <c r="M75" i="1"/>
  <c r="Q74" i="1"/>
  <c r="O74" i="1"/>
  <c r="M74" i="1"/>
  <c r="Q73" i="1"/>
  <c r="O73" i="1"/>
  <c r="M73" i="1"/>
  <c r="Q72" i="1"/>
  <c r="O72" i="1"/>
  <c r="M72" i="1"/>
  <c r="Q71" i="1"/>
  <c r="O71" i="1"/>
  <c r="M71" i="1"/>
  <c r="Q70" i="1"/>
  <c r="O70" i="1"/>
  <c r="M70" i="1"/>
  <c r="Q69" i="1"/>
  <c r="O69" i="1"/>
  <c r="M69" i="1"/>
  <c r="Q68" i="1"/>
  <c r="O68" i="1"/>
  <c r="M68" i="1"/>
  <c r="Q67" i="1"/>
  <c r="O67" i="1"/>
  <c r="M67" i="1"/>
  <c r="Q66" i="1"/>
  <c r="O66" i="1"/>
  <c r="M66" i="1"/>
  <c r="Q65" i="1"/>
  <c r="O65" i="1"/>
  <c r="M65" i="1"/>
  <c r="Q64" i="1"/>
  <c r="O64" i="1"/>
  <c r="M64" i="1"/>
  <c r="Q63" i="1"/>
  <c r="O63" i="1"/>
  <c r="M63" i="1"/>
  <c r="Q62" i="1"/>
  <c r="O62" i="1"/>
  <c r="M62" i="1"/>
  <c r="Q61" i="1"/>
  <c r="O61" i="1"/>
  <c r="M61" i="1"/>
  <c r="Q60" i="1"/>
  <c r="O60" i="1"/>
  <c r="M60" i="1"/>
  <c r="Q59" i="1"/>
  <c r="O59" i="1"/>
  <c r="M59" i="1"/>
  <c r="Q58" i="1"/>
  <c r="O58" i="1"/>
  <c r="M58" i="1"/>
  <c r="Q57" i="1"/>
  <c r="O57" i="1"/>
  <c r="M57" i="1"/>
  <c r="Q56" i="1"/>
  <c r="O56" i="1"/>
  <c r="M56" i="1"/>
  <c r="Q55" i="1"/>
  <c r="O55" i="1"/>
  <c r="M55" i="1"/>
  <c r="Q54" i="1"/>
  <c r="O54" i="1"/>
  <c r="M54" i="1"/>
  <c r="Q53" i="1"/>
  <c r="O53" i="1"/>
  <c r="M53" i="1"/>
  <c r="Q52" i="1"/>
  <c r="O52" i="1"/>
  <c r="M52" i="1"/>
  <c r="Q51" i="1"/>
  <c r="O51" i="1"/>
  <c r="M51" i="1"/>
  <c r="Q50" i="1"/>
  <c r="O50" i="1"/>
  <c r="M50" i="1"/>
  <c r="Q49" i="1"/>
  <c r="O49" i="1"/>
  <c r="M49" i="1"/>
  <c r="Q48" i="1"/>
  <c r="O48" i="1"/>
  <c r="M48" i="1"/>
  <c r="Q47" i="1"/>
  <c r="O47" i="1"/>
  <c r="M47" i="1"/>
  <c r="Q46" i="1"/>
  <c r="O46" i="1"/>
  <c r="M46" i="1"/>
  <c r="Q45" i="1"/>
  <c r="O45" i="1"/>
  <c r="M45" i="1"/>
  <c r="Q44" i="1"/>
  <c r="O44" i="1"/>
  <c r="M44" i="1"/>
  <c r="Q43" i="1"/>
  <c r="O43" i="1"/>
  <c r="M43" i="1"/>
  <c r="Q42" i="1"/>
  <c r="O42" i="1"/>
  <c r="M42" i="1"/>
  <c r="Q41" i="1"/>
  <c r="O41" i="1"/>
  <c r="M41" i="1"/>
  <c r="Q40" i="1"/>
  <c r="O40" i="1"/>
  <c r="M40" i="1"/>
  <c r="Q39" i="1"/>
  <c r="O39" i="1"/>
  <c r="M39" i="1"/>
  <c r="Q38" i="1"/>
  <c r="O38" i="1"/>
  <c r="M38" i="1"/>
  <c r="Q37" i="1"/>
  <c r="O37" i="1"/>
  <c r="M37" i="1"/>
  <c r="Q36" i="1"/>
  <c r="O36" i="1"/>
  <c r="M36" i="1"/>
  <c r="Q35" i="1"/>
  <c r="O35" i="1"/>
  <c r="M35" i="1"/>
  <c r="Q34" i="1"/>
  <c r="O34" i="1"/>
  <c r="M34" i="1"/>
  <c r="Q33" i="1"/>
  <c r="O33" i="1"/>
  <c r="M33" i="1"/>
  <c r="Q32" i="1"/>
  <c r="O32" i="1"/>
  <c r="M32" i="1"/>
  <c r="Q31" i="1"/>
  <c r="O31" i="1"/>
  <c r="M31" i="1"/>
  <c r="Q30" i="1"/>
  <c r="O30" i="1"/>
  <c r="M30" i="1"/>
  <c r="Q29" i="1"/>
  <c r="O29" i="1"/>
  <c r="M29" i="1"/>
  <c r="Q28" i="1"/>
  <c r="O28" i="1"/>
  <c r="M28" i="1"/>
  <c r="Q27" i="1"/>
  <c r="O27" i="1"/>
  <c r="M27" i="1"/>
  <c r="Q26" i="1"/>
  <c r="O26" i="1"/>
  <c r="M26" i="1"/>
  <c r="Q25" i="1"/>
  <c r="O25" i="1"/>
  <c r="M25" i="1"/>
  <c r="Q24" i="1"/>
  <c r="O24" i="1"/>
  <c r="M24" i="1"/>
  <c r="Q23" i="1"/>
  <c r="O23" i="1"/>
  <c r="M23" i="1"/>
  <c r="Q22" i="1"/>
  <c r="O22" i="1"/>
  <c r="M22" i="1"/>
  <c r="Q21" i="1"/>
  <c r="O21" i="1"/>
  <c r="M21" i="1"/>
  <c r="Q20" i="1"/>
  <c r="O20" i="1"/>
  <c r="M20" i="1"/>
  <c r="Q19" i="1"/>
  <c r="O19" i="1"/>
  <c r="M19" i="1"/>
  <c r="Q18" i="1"/>
  <c r="O18" i="1"/>
  <c r="M18" i="1"/>
  <c r="Q17" i="1"/>
  <c r="O17" i="1"/>
  <c r="M17" i="1"/>
  <c r="Q16" i="1"/>
  <c r="O16" i="1"/>
  <c r="M16" i="1"/>
  <c r="Q15" i="1"/>
  <c r="O15" i="1"/>
  <c r="M15" i="1"/>
  <c r="Q14" i="1"/>
  <c r="O14" i="1"/>
  <c r="M14" i="1"/>
  <c r="Q13" i="1"/>
  <c r="O13" i="1"/>
  <c r="M13" i="1"/>
  <c r="Q12" i="1"/>
  <c r="O12" i="1"/>
  <c r="M12" i="1"/>
  <c r="Q11" i="1"/>
  <c r="O11" i="1"/>
  <c r="M11" i="1"/>
  <c r="Q10" i="1"/>
  <c r="O10" i="1"/>
  <c r="M10" i="1"/>
  <c r="Q9" i="1"/>
  <c r="O9" i="1"/>
  <c r="M9" i="1"/>
  <c r="Q8" i="1"/>
  <c r="Q416" i="1" s="1"/>
  <c r="O8" i="1"/>
  <c r="O416" i="1" s="1"/>
  <c r="M8" i="1"/>
  <c r="M416" i="1" s="1"/>
</calcChain>
</file>

<file path=xl/sharedStrings.xml><?xml version="1.0" encoding="utf-8"?>
<sst xmlns="http://schemas.openxmlformats.org/spreadsheetml/2006/main" count="2149" uniqueCount="553">
  <si>
    <t>INVENTARIO DE ALMACEN</t>
  </si>
  <si>
    <t xml:space="preserve">                             INFORME DE JULIO-SEPTIEMBRE 2022</t>
  </si>
  <si>
    <t xml:space="preserve"> Código PACC</t>
  </si>
  <si>
    <t xml:space="preserve">Auxiliar </t>
  </si>
  <si>
    <t>Fecha                         de Factura</t>
  </si>
  <si>
    <t>Fecha                         de Entrada</t>
  </si>
  <si>
    <t>Código Bienes Nacionales            (Si aplica)</t>
  </si>
  <si>
    <t>NO. De Orden</t>
  </si>
  <si>
    <t>NO. de Factura</t>
  </si>
  <si>
    <t>Código Institucional</t>
  </si>
  <si>
    <t>Descripción del activo o bien</t>
  </si>
  <si>
    <t>Unidad de Medida</t>
  </si>
  <si>
    <t>Precio unitario existencia</t>
  </si>
  <si>
    <t>Entrada del activo o bien Julio-Septiembre</t>
  </si>
  <si>
    <t>Valor total de entrada Julio-Septiembre</t>
  </si>
  <si>
    <t>Salida del activo o bien Julio-Septiembre</t>
  </si>
  <si>
    <t>Valor total de salida Julio-Septiembre</t>
  </si>
  <si>
    <t>Existencia al 30 de Septiembre</t>
  </si>
  <si>
    <t>Valor Total de existencia</t>
  </si>
  <si>
    <t>2.2.2.2.01</t>
  </si>
  <si>
    <t>N/A</t>
  </si>
  <si>
    <t>N/D</t>
  </si>
  <si>
    <t>DATOS DEL PROPIETARIO DEL EDIFICIO O MEJORA</t>
  </si>
  <si>
    <t>UNIDAD</t>
  </si>
  <si>
    <t>DGCN-2021-00166</t>
  </si>
  <si>
    <t>DECLARACION DESCRIPTIVA Y ESTIMATIVA</t>
  </si>
  <si>
    <t>FICHA DE LEVANTAMIENTO URBANA</t>
  </si>
  <si>
    <t>FAC2021A24</t>
  </si>
  <si>
    <t>PAPEL BOND 8 1/2 X 11 (TIMBRADO EN HILO)</t>
  </si>
  <si>
    <t>RESMA</t>
  </si>
  <si>
    <t>PAPEL BOND 8 1/2 X 11 (TIMBRADO)</t>
  </si>
  <si>
    <t>RECIBO DE PAGO (PERAVIA)</t>
  </si>
  <si>
    <t>TALONARIOS</t>
  </si>
  <si>
    <t>RECIBO DE PAGO (SAN FRANCISCO DE MACORIS)</t>
  </si>
  <si>
    <t>DGCN-2022-00065</t>
  </si>
  <si>
    <t>RECIBO DE PAGO (SANTIAGO)</t>
  </si>
  <si>
    <t>SOBRE (TIMBRADO) NO.10</t>
  </si>
  <si>
    <t>SOBRE MANILA TIMBRADO (BLANCO) 8 1/2 X12</t>
  </si>
  <si>
    <t>2.3.1.1.01</t>
  </si>
  <si>
    <t>DGCN-2022-00069</t>
  </si>
  <si>
    <t>683-5511</t>
  </si>
  <si>
    <t>AGUA DE BOTELLON 5GL</t>
  </si>
  <si>
    <t>DGCN-2022-00094</t>
  </si>
  <si>
    <t>AZUCAR CREMA (5 LB)</t>
  </si>
  <si>
    <t>PAQUETE</t>
  </si>
  <si>
    <t>DGCN-2022-00005</t>
  </si>
  <si>
    <t>CAFÉ 1 LB(453.6G)</t>
  </si>
  <si>
    <t>DGCN-2022-00050</t>
  </si>
  <si>
    <t>FTG-4762</t>
  </si>
  <si>
    <t>CREMORA GRANDE (35 OZ)</t>
  </si>
  <si>
    <t>1171-1606</t>
  </si>
  <si>
    <t>FARDOS DE AGUA 16OZ. (20/1)</t>
  </si>
  <si>
    <t>FARDO</t>
  </si>
  <si>
    <t>FTG4762</t>
  </si>
  <si>
    <t>TE CALIENTE DE FRUTAS (CAJA 20 BOLSITAS)</t>
  </si>
  <si>
    <t>CAJA</t>
  </si>
  <si>
    <t>TE CALIENTE MANZANILLA (CAJA 20 BOLSITAS)</t>
  </si>
  <si>
    <t>TE CALIENTE MENTA (CAJA 20 BOLSITAS)</t>
  </si>
  <si>
    <t>TE FRIO ICE 4C FRUIT PUNCH (5LBS)</t>
  </si>
  <si>
    <t>TE FRIO ICE 4C LIMON (5 LB.)</t>
  </si>
  <si>
    <t>2.3.1.3.03</t>
  </si>
  <si>
    <t>DGCN-2022-00017</t>
  </si>
  <si>
    <t>01-FC-14296</t>
  </si>
  <si>
    <t>CORONA PAZ A SUS RESTOS</t>
  </si>
  <si>
    <t>2.3.2.2.01</t>
  </si>
  <si>
    <t>DGCN-2021-00173</t>
  </si>
  <si>
    <t>FA-00006024</t>
  </si>
  <si>
    <t>BANDERAS INSTITUCIONALES (REVERSIBLES) TAMAÑO 6X10 PIES</t>
  </si>
  <si>
    <t>BANDERAS NACIONALES (REVERSIBLE) TAMAÑO 6X10 PIES</t>
  </si>
  <si>
    <t>BANDERAS NACIONALES NORMALES (TAMAÑO 6X4 PIES) CON ESCUDOS BORDADOS FLECOS DORADOS Y LAZO</t>
  </si>
  <si>
    <t>2.3.3.1.01</t>
  </si>
  <si>
    <t>PAPEL DE SUMADORA</t>
  </si>
  <si>
    <t>ROLLO</t>
  </si>
  <si>
    <t>ROLLO TERMICO 3 1/8</t>
  </si>
  <si>
    <t>2.3.3.2.01</t>
  </si>
  <si>
    <t>DGCN-2022-00002</t>
  </si>
  <si>
    <t>CAJA PARA EMPACAR CON SU TAPA (LARGO: 15" / ANCHO: 12" / ALTO: 10")</t>
  </si>
  <si>
    <t>FD-015675</t>
  </si>
  <si>
    <t>LABEL PARA FOLDERS</t>
  </si>
  <si>
    <t>DGCN-2022-00053</t>
  </si>
  <si>
    <t>PAPEL BOND 8 1/2 X 11</t>
  </si>
  <si>
    <t>PAPEL BOND 8 1/2 X 13</t>
  </si>
  <si>
    <t>PAPEL BOND 8 1/2 X 14</t>
  </si>
  <si>
    <t>PAPEL CARBON 8 1/2 X 11</t>
  </si>
  <si>
    <t>PAPEL CARBON 8 1/2 X 13</t>
  </si>
  <si>
    <t xml:space="preserve">PAPEL CONTINUO 9 1/2 X 5 1/2 </t>
  </si>
  <si>
    <t>DGCN-2022-00057</t>
  </si>
  <si>
    <t>PAPEL HIGIENICO (GRANDE 12/1)</t>
  </si>
  <si>
    <t>PAPEL HIGIENICO (PEQUEÑO)</t>
  </si>
  <si>
    <t>PAPEL PLOTER (24X16)</t>
  </si>
  <si>
    <t>PAPEL PLOTER (36")</t>
  </si>
  <si>
    <t>PAPEL TOALLA CONTINUO (JUMBO 6/1)</t>
  </si>
  <si>
    <t>SERVILLETA (500/1)</t>
  </si>
  <si>
    <t>2.3.3.3.01</t>
  </si>
  <si>
    <t>DGCN-2021-00065</t>
  </si>
  <si>
    <t>AVISO 1 DE PAPEL BOND FULL COLOR 5.5X8.5</t>
  </si>
  <si>
    <t xml:space="preserve">CERTIFICADO DE INSCRIPCION(TIMBRADA) 8.5X13 </t>
  </si>
  <si>
    <t>REPORTE DE INGRESO EXTRAPESUPUESTARIO</t>
  </si>
  <si>
    <t>SOLICITUD DE CERTIFICACION (NO PROPIEDAD)</t>
  </si>
  <si>
    <t>SOLICITUD DE INSCRIPCION DE INMUEBLE</t>
  </si>
  <si>
    <t>VALE DE RETIRO DE DOCUMENTOS</t>
  </si>
  <si>
    <t>2.3.3.6.01</t>
  </si>
  <si>
    <t>PAPEL BOND 8 1/2 X 13 (TIMBRADO)</t>
  </si>
  <si>
    <t>PAPEL BOND 8 1/2X 11 (TIMBRADO HILO CARTON)</t>
  </si>
  <si>
    <t>2.3.4.1.01</t>
  </si>
  <si>
    <t>DGCN-2022-00071</t>
  </si>
  <si>
    <t>ACETAMINOFEN  500MG CON CAFEINA 65MG</t>
  </si>
  <si>
    <t>ACETAMINOFEN DE 500 MG.</t>
  </si>
  <si>
    <t>ACIDO ACETILSALICILICO</t>
  </si>
  <si>
    <t>ACIDO MEFENAMICO</t>
  </si>
  <si>
    <t>AMOXICILINA</t>
  </si>
  <si>
    <t>ANTI ACIDO TABLETA</t>
  </si>
  <si>
    <t>ANTIACIDO LIQUIDO</t>
  </si>
  <si>
    <t>ANTIALERGICO</t>
  </si>
  <si>
    <t>ANTIGRIPAL (PASTILLAS)</t>
  </si>
  <si>
    <t>ANTIMIGRAÑOSO</t>
  </si>
  <si>
    <t>DIGESTIVO</t>
  </si>
  <si>
    <t xml:space="preserve">IBUPROFENO 800 MG </t>
  </si>
  <si>
    <t>OMEPRASOL</t>
  </si>
  <si>
    <t>PEROXIDO DE HIDROGENO ANTISEPTICO</t>
  </si>
  <si>
    <t>2.3.5.3.01</t>
  </si>
  <si>
    <t>DGCN-2022-00073</t>
  </si>
  <si>
    <t>NEUMATICO 195/55 R15</t>
  </si>
  <si>
    <t>NEUMATICO 215/60 R16</t>
  </si>
  <si>
    <t>2.3.5.4.01</t>
  </si>
  <si>
    <t>GOMITAS DE CAUCHO</t>
  </si>
  <si>
    <t>2.3.5.5.01</t>
  </si>
  <si>
    <t>DGCN-2022-00090</t>
  </si>
  <si>
    <t>1961-77</t>
  </si>
  <si>
    <t xml:space="preserve">BOTELLON 5GL (VACIO) </t>
  </si>
  <si>
    <t>2.3.6.2.01</t>
  </si>
  <si>
    <t>DGCN-2022-00089</t>
  </si>
  <si>
    <t xml:space="preserve">ESPEJO DE BAÑO 100X80 1 SIN LUZ </t>
  </si>
  <si>
    <t>ESPEJO DE BAÑO 60X80CM 1 SIN LUZ</t>
  </si>
  <si>
    <t>2.3.6.3.04</t>
  </si>
  <si>
    <t>DGCN-2022-00085</t>
  </si>
  <si>
    <t>ALICATE DE PRESION CURVO</t>
  </si>
  <si>
    <t>ALICATE DE PRESION PUNTA LARGA</t>
  </si>
  <si>
    <t>DGCN-2022-00033</t>
  </si>
  <si>
    <t>BROCHA #3</t>
  </si>
  <si>
    <t>BROCHA #4</t>
  </si>
  <si>
    <t>DGCN-2022-00047</t>
  </si>
  <si>
    <t>CINTA METRICA</t>
  </si>
  <si>
    <t>DGCN-2022-00079</t>
  </si>
  <si>
    <t>CONECTOR DE MANGUERA (H)</t>
  </si>
  <si>
    <t>CONECTOR PARA MANGUERA (M)</t>
  </si>
  <si>
    <t>DISCO P/PULIDORA CORTES DE CONCRETO</t>
  </si>
  <si>
    <t>DISCO P/PULIDORA CORTES DE METAL</t>
  </si>
  <si>
    <t xml:space="preserve">ESPATULA DE METAL </t>
  </si>
  <si>
    <t xml:space="preserve">ESPATULA DE PLASTICO </t>
  </si>
  <si>
    <t xml:space="preserve">JUEGO CUBO IMPACTO </t>
  </si>
  <si>
    <t>JUEGO DESTORNILLADOR DE IMPACTO</t>
  </si>
  <si>
    <t>JUEGO DESTORNILLADOR PUNTAS INTERCAMBIABLES</t>
  </si>
  <si>
    <t>JUEGO DESTORNILLADORES</t>
  </si>
  <si>
    <t>JUEGO LLAVES TORX</t>
  </si>
  <si>
    <t>JUEGO PINZA CORTA CLIPS</t>
  </si>
  <si>
    <t>JUEGO PINZA PELA CABLE</t>
  </si>
  <si>
    <t>JUEGO PINZAS</t>
  </si>
  <si>
    <t>LLAVE ANGULAR DE 1/2X3/8</t>
  </si>
  <si>
    <t>LLAVE ANGULAR DE 3/8X3/8</t>
  </si>
  <si>
    <t>LLAVE DE FILTRO</t>
  </si>
  <si>
    <t>LLAVE TORKE DE TORCION 10/150 PIE/LB</t>
  </si>
  <si>
    <t>LLAVE TORKE DE TORCION 50/300 PIE/LB</t>
  </si>
  <si>
    <t>MACETA MANGO FIBRA VIDRIO</t>
  </si>
  <si>
    <t>MARTILLO BOLA TOTAL</t>
  </si>
  <si>
    <t>MEZCLADORA PARA FREGADERO</t>
  </si>
  <si>
    <t xml:space="preserve">NIVEL DE MEDICION </t>
  </si>
  <si>
    <t>PALAS DE MANO</t>
  </si>
  <si>
    <t xml:space="preserve">PICO </t>
  </si>
  <si>
    <t xml:space="preserve">PLANA PARA CEMENTAR </t>
  </si>
  <si>
    <t>RASTRILLO METAL 16 DIENTES ASFALTO MANGO 60¨</t>
  </si>
  <si>
    <t>SIFON</t>
  </si>
  <si>
    <t>SOLDADOR DE ESTAÑO 60W</t>
  </si>
  <si>
    <t>TIJERA</t>
  </si>
  <si>
    <t>2.3.6.3.06</t>
  </si>
  <si>
    <t>DGCN-2022-00082</t>
  </si>
  <si>
    <t>DUCTO FLEXIBLE 12"X25"</t>
  </si>
  <si>
    <t>ESTAÑO 40/60</t>
  </si>
  <si>
    <t>DGCN-2022-00060</t>
  </si>
  <si>
    <t>FLUXOMETROS ORINAL</t>
  </si>
  <si>
    <t>REGULADOR DE GAS (GLP)</t>
  </si>
  <si>
    <t>REMACHES 1/8''X1/4''</t>
  </si>
  <si>
    <t>REMACHES 5/32''X1/4</t>
  </si>
  <si>
    <t>TORNILLO 1 (DIABLITOS)</t>
  </si>
  <si>
    <t>TORNILLO 1/2 '' (DIABLITOS)</t>
  </si>
  <si>
    <t>TORNILLO 1-1/2'' (DIABLITOS)</t>
  </si>
  <si>
    <t>TORNILLO TIRAFONDO 1/2</t>
  </si>
  <si>
    <t>TORNILLO TIRAFONDO 3</t>
  </si>
  <si>
    <t>2.3.7.1.05</t>
  </si>
  <si>
    <t>ACEITE MULTI USO WD-40 (PENETRANTE)</t>
  </si>
  <si>
    <t>2.3.7.2.03</t>
  </si>
  <si>
    <t>DGCN-2022-00012</t>
  </si>
  <si>
    <t xml:space="preserve">ALCOHOL ISOPROPILICO 70% </t>
  </si>
  <si>
    <t>GALON</t>
  </si>
  <si>
    <t>GEL ANTIBACTERIAL 16 OZ.</t>
  </si>
  <si>
    <t>GEL ANTIBACTERIAL ISOPROPILICO 70%</t>
  </si>
  <si>
    <t>2.3.7.2.05</t>
  </si>
  <si>
    <t>INSECTICIDA MEDIANO SPRAY (ELIMINAR INSECTOS)</t>
  </si>
  <si>
    <t>2.3.7.2.06</t>
  </si>
  <si>
    <t>PINTURA BLANCO 00 SATINADA (CUBETA 5 GLS.)</t>
  </si>
  <si>
    <t>PINTURA BLANCO 00 SEMIGLOSS (CUBETA 5 GLS.)</t>
  </si>
  <si>
    <t>PINTURA EN AEROSOL NEGRO MATE</t>
  </si>
  <si>
    <t>2.3.7.2.99</t>
  </si>
  <si>
    <t>CEMENTO PVC 1/4</t>
  </si>
  <si>
    <t>DGCN-2021-00158</t>
  </si>
  <si>
    <t>CERA PARA CONTAR DINERO</t>
  </si>
  <si>
    <t>CLORO</t>
  </si>
  <si>
    <t>DGCN-2021-00184</t>
  </si>
  <si>
    <t xml:space="preserve">DETERGENTE </t>
  </si>
  <si>
    <t>LIBRAS</t>
  </si>
  <si>
    <t xml:space="preserve">LIMPIADOR (FAROLA) CLORADO EN POLVO </t>
  </si>
  <si>
    <t>TUBOS DE SILICON BLANCO</t>
  </si>
  <si>
    <t xml:space="preserve">TUBOS DE SILICON TRANSPARENTE </t>
  </si>
  <si>
    <t>2.3.9.1.01</t>
  </si>
  <si>
    <t>DGCN-2022-00023</t>
  </si>
  <si>
    <t>FI-1286</t>
  </si>
  <si>
    <t>ABRILLANTADOR DE LLANTAS</t>
  </si>
  <si>
    <t>DGCN-2021-00201</t>
  </si>
  <si>
    <t>ACIDO MURIATICO</t>
  </si>
  <si>
    <t>AMBIENTADOR (SPRAY) 8OZ</t>
  </si>
  <si>
    <t>AMBIENTADOR EN SPRAY 6.2 OZ (175G) PARA DISPENSADOR</t>
  </si>
  <si>
    <t>DGCN-2022-00018</t>
  </si>
  <si>
    <t>AMBIENTADOR PARA CARRO (PINITO)</t>
  </si>
  <si>
    <t>DGCN-2022-00049</t>
  </si>
  <si>
    <t>BANDEJA SANITIZANTE 3X1.25</t>
  </si>
  <si>
    <t>B1500000028</t>
  </si>
  <si>
    <t>BOMBA DE (DESTAPAR TUBERIA)</t>
  </si>
  <si>
    <t>DGCN-2021-00183</t>
  </si>
  <si>
    <t>BRILLO (VERDE)</t>
  </si>
  <si>
    <t>DGCN-2021-00076</t>
  </si>
  <si>
    <t>CUBETA (PLASTICA)</t>
  </si>
  <si>
    <t>CUBO CON EXPRIMIDOR 36 GL</t>
  </si>
  <si>
    <t xml:space="preserve">DESINFECTANTE BACTERIA Y VIRUS (SPRAY 18OZ.) </t>
  </si>
  <si>
    <t>29/06/20223</t>
  </si>
  <si>
    <t>DESINFECTANTE DE PISOS</t>
  </si>
  <si>
    <t>DESINFECTANTE DUAL 250CC</t>
  </si>
  <si>
    <t>DESINFECTANTE MULTILIMPIADOR (PINOL)</t>
  </si>
  <si>
    <t xml:space="preserve">DESODORANTE AROMATIVA EN PASTILLA PARA ORINALES E INODOROS </t>
  </si>
  <si>
    <t>DGCN-2021-00118</t>
  </si>
  <si>
    <t>DISPENSADOR DE GEL</t>
  </si>
  <si>
    <t>B1500000007</t>
  </si>
  <si>
    <t xml:space="preserve">DISPENSADOR DE JABON </t>
  </si>
  <si>
    <t>DISPENSADOR DE PAPEL HIGIENICO</t>
  </si>
  <si>
    <t>DGCN-2021-00089</t>
  </si>
  <si>
    <t>DISPENSADOR PAPEL TOALLA</t>
  </si>
  <si>
    <t>DGCN-2022-00013</t>
  </si>
  <si>
    <t>DISPENSADOR PARA CINTA</t>
  </si>
  <si>
    <t>ESCOBA</t>
  </si>
  <si>
    <t>DGCN-2021-00185</t>
  </si>
  <si>
    <t xml:space="preserve">ESCOBILLA LIMPIA CRISTAL </t>
  </si>
  <si>
    <t>ESCOBILLA PARA INODORO</t>
  </si>
  <si>
    <t>FG-159</t>
  </si>
  <si>
    <t>ESCOBILLONES GRANDES</t>
  </si>
  <si>
    <t>ESPONJA PARA FREGAR</t>
  </si>
  <si>
    <t>FUNDAS 18X22 (NEGRO)</t>
  </si>
  <si>
    <t>FUNDAS 24X30 (AZUL)</t>
  </si>
  <si>
    <t>FUNDAS 28X35 (NEGRO)</t>
  </si>
  <si>
    <t>FUNDAS 55 GLS (NEGRO)</t>
  </si>
  <si>
    <t>FUNDAS 60 GLS (NEGRO)</t>
  </si>
  <si>
    <t>JABON LIQUIDO (LAVAMANOS)</t>
  </si>
  <si>
    <t>JABÓN LIQUIDO LAVAPLATOS</t>
  </si>
  <si>
    <t>JABON LIQUIDO PARA CARRO</t>
  </si>
  <si>
    <t>LANILLA</t>
  </si>
  <si>
    <t>YARDA</t>
  </si>
  <si>
    <t>FI-1112</t>
  </si>
  <si>
    <t>LIMPIADOR ESPUMA DE TAPIZADOS</t>
  </si>
  <si>
    <t>LIMPIADOR ESPUMA EN SPRAY 19 OZ(MULTIFACE)</t>
  </si>
  <si>
    <t>LIQUIDO LIMPIA CRITAL</t>
  </si>
  <si>
    <t>RECOJEDOR DE BASURA</t>
  </si>
  <si>
    <t>REMOVEDOR DE MANCHAS</t>
  </si>
  <si>
    <t>TOALLAS DE LIMPIEZA (MICRO FIBRAS)</t>
  </si>
  <si>
    <t xml:space="preserve">ZAFACONES DE (METAL) P/OFICINA </t>
  </si>
  <si>
    <t>2.3.9.2.01</t>
  </si>
  <si>
    <t>ALMOHADILLA GRANDE</t>
  </si>
  <si>
    <t>DGCN-2021-00115</t>
  </si>
  <si>
    <t>ALMOHADILLA PARA SELLO R-538 </t>
  </si>
  <si>
    <t>ALMOHADILLA PEQUEÑA</t>
  </si>
  <si>
    <t>DGCN-2021-00028</t>
  </si>
  <si>
    <t>ARMAZON PARA ARCHIVO 8½ X 11</t>
  </si>
  <si>
    <t>BANDEJA DE ESCRITORIO METAL 2/1</t>
  </si>
  <si>
    <t>BANDEJA DE ESCRITORIO PLASCTICA</t>
  </si>
  <si>
    <t>BOLIGRAFO AZUL</t>
  </si>
  <si>
    <t>BOLIGRAFO NEGRO</t>
  </si>
  <si>
    <t>BOLIGRAFO ROJO</t>
  </si>
  <si>
    <t>DGCN-2021-00026</t>
  </si>
  <si>
    <t>FD-015659</t>
  </si>
  <si>
    <t>CALCULADORA SHARP 2630</t>
  </si>
  <si>
    <t>CARPETA AZUL DE VINIL</t>
  </si>
  <si>
    <t>DGCN-2021-00054</t>
  </si>
  <si>
    <t>CARPETA DE VINIL</t>
  </si>
  <si>
    <t xml:space="preserve">CARTUCHO 28 TRICOLOR </t>
  </si>
  <si>
    <t>CARTUCHO 60 TRICOLOR</t>
  </si>
  <si>
    <t>DGCN-2021-00153</t>
  </si>
  <si>
    <t>CARTUCHO 712 (3ED67A) CYAN</t>
  </si>
  <si>
    <t>CARTUCHO 712 (3ED68A) MAGENTA</t>
  </si>
  <si>
    <t>CARTUCHO 712 (3ED69A) YELLOW</t>
  </si>
  <si>
    <t>CARTUCHO 712 (3ED70A) BLACK</t>
  </si>
  <si>
    <t>CARTUCHO 920 XL AMARILLO</t>
  </si>
  <si>
    <t>CARTUCHO 920 XL AZUL</t>
  </si>
  <si>
    <t xml:space="preserve">CARTUCHO HP 27 </t>
  </si>
  <si>
    <t>CARTUCHO HP 670 AMARILLO</t>
  </si>
  <si>
    <t>CARTUCHO HP 670 AZUL</t>
  </si>
  <si>
    <t>CARTUCHO HP 670 MAGENTA</t>
  </si>
  <si>
    <t>CARTUCHO HP 670 NEGRO</t>
  </si>
  <si>
    <t>CARTUCHO HP 727 CYAN</t>
  </si>
  <si>
    <t>CARTUCHO HP 727 GRAY</t>
  </si>
  <si>
    <t>CARTUCHO HP 727 MAGENTA</t>
  </si>
  <si>
    <t>CARTUCHO HP 727 MATE BLACK</t>
  </si>
  <si>
    <t>CARTUCHO HP 727 PHOTO BLACK</t>
  </si>
  <si>
    <t>B1500000086</t>
  </si>
  <si>
    <t>CARTUCHO HP 727 YELLOW</t>
  </si>
  <si>
    <t>CARTUCHO HP 974 BLACK</t>
  </si>
  <si>
    <t>CARTUCHO HP 974 CYAN</t>
  </si>
  <si>
    <t>CARTUCHO HP 974 MAGENTA</t>
  </si>
  <si>
    <t>CARTUCHO HP 974 YELOW</t>
  </si>
  <si>
    <t xml:space="preserve">CD EN BLANCO </t>
  </si>
  <si>
    <t xml:space="preserve">CHINCHETA </t>
  </si>
  <si>
    <t>CINTA ADHESIVA GRANDE</t>
  </si>
  <si>
    <t xml:space="preserve">CINTA ADHESIVA PEQUEÑA </t>
  </si>
  <si>
    <t>CINTA CORRECTORA BROTHER</t>
  </si>
  <si>
    <t>CINTA DE ESCRIBIR BROTHER</t>
  </si>
  <si>
    <t>CINTA DE SEGURIDAD (PRECAUCION)</t>
  </si>
  <si>
    <t>CINTA EPSON LX 350</t>
  </si>
  <si>
    <t>CINTA PARA MAQUINA SUMADORA</t>
  </si>
  <si>
    <t>CLIPS BINDER 1-1/4"(PEQUEÑO 32MM)</t>
  </si>
  <si>
    <t>CLIPS BINDER 2" (GRANDE 50MM)</t>
  </si>
  <si>
    <t>CLIPS GRANDE</t>
  </si>
  <si>
    <t>CLIPS PEQUEÑO</t>
  </si>
  <si>
    <t>CORRECTOR LIQUIDO TIPO BROCHA</t>
  </si>
  <si>
    <t>CORRECTOR LIQUIDO, TIPO LAPIZ</t>
  </si>
  <si>
    <t>DVD CD</t>
  </si>
  <si>
    <t>EGA DE 8 OZ.</t>
  </si>
  <si>
    <t>ESPIRAL AZUL 1 PULG.</t>
  </si>
  <si>
    <t>ESPIRAL BLANCO 5/8</t>
  </si>
  <si>
    <t>ESPIRAL CREMA DE 1 PULG.</t>
  </si>
  <si>
    <t>ESPIRAL CREMA DE 1/2 PULG.</t>
  </si>
  <si>
    <t>ESPIRAL NEGRO 1/2 PULG.</t>
  </si>
  <si>
    <t>ESPIRAL TRANSPARENTE 1 PULG.</t>
  </si>
  <si>
    <t>ESPIRAL TRANSPARENTE 1/2 PULG.</t>
  </si>
  <si>
    <t>FELPA (AZUL)</t>
  </si>
  <si>
    <t>FELPA (NEGRA)</t>
  </si>
  <si>
    <t>FELPA (ROJA)</t>
  </si>
  <si>
    <t>FOLDERS (TIMBRADO) INSTITUCIONAL</t>
  </si>
  <si>
    <t>FOLDERS 8 1/2 X 11</t>
  </si>
  <si>
    <t>FOLDERS 8 1/2 X 13</t>
  </si>
  <si>
    <t>FOLDERS 8 1/2 X 13 COLGANTES</t>
  </si>
  <si>
    <t>FOLDERS PARTITION 8 1/2 X 11 AZUL</t>
  </si>
  <si>
    <t>FOLDERS PARTITION 8 1/2 X 11 ROJO VINO</t>
  </si>
  <si>
    <t>FOLDERS PARTITION 8 1/2 X 11 VERDE</t>
  </si>
  <si>
    <t xml:space="preserve">FORRO PARA ENCUADERNAL DE CARTON AZUL </t>
  </si>
  <si>
    <t>FORRO PARA ENCUADERNAR  CARTON CREMA</t>
  </si>
  <si>
    <t>FORRO PARA ENCUADERNAR AZUL PLASTICA 50/1</t>
  </si>
  <si>
    <t>FORRO PARA ENCUADERNAR TRANSPARENTE 50/1</t>
  </si>
  <si>
    <t>GANCHO PARA FOLDERS</t>
  </si>
  <si>
    <t>GRAPA GRANDE</t>
  </si>
  <si>
    <t>GRAPA PEQUEÑA</t>
  </si>
  <si>
    <t>GRAPADORA DE METAL</t>
  </si>
  <si>
    <t xml:space="preserve">LAPIZ </t>
  </si>
  <si>
    <t>LAPIZ PORTA MINA 0.5</t>
  </si>
  <si>
    <t>LAPIZ PORTA MINA 0.7</t>
  </si>
  <si>
    <t>LIBRETA RAYADA (GRANDE)</t>
  </si>
  <si>
    <t>LIBRETA RAYADA (PEQUEÑA)</t>
  </si>
  <si>
    <t>LIBRO RECORD DE 300</t>
  </si>
  <si>
    <t>LIBRO RECORD DE 500</t>
  </si>
  <si>
    <t>MARCADORES AZUL</t>
  </si>
  <si>
    <t>MARCADORES NEGRO</t>
  </si>
  <si>
    <t>MINA 0.5</t>
  </si>
  <si>
    <t>MINA 0.7</t>
  </si>
  <si>
    <t>MOUSE</t>
  </si>
  <si>
    <t>MOUSE PAD</t>
  </si>
  <si>
    <t>PAPEL FAX</t>
  </si>
  <si>
    <t>PEGAMENTO EN BARRA GRANDE</t>
  </si>
  <si>
    <t>PEGAMENTO EN BARRA PEQUEÑO</t>
  </si>
  <si>
    <t>PEGAMENTO LIQUIDO UHU GRANDE</t>
  </si>
  <si>
    <t>PERFORADORA DE TRES HOYOS</t>
  </si>
  <si>
    <t>PERFORADORA METALICA DE DOS HOYOS</t>
  </si>
  <si>
    <t xml:space="preserve">PIZARRA DE CORCHO 24X36 MARCO METAL  </t>
  </si>
  <si>
    <t>PIZARRA DE CORCHO 36X48</t>
  </si>
  <si>
    <t>PORTA CLIPS</t>
  </si>
  <si>
    <t>PORTAFOLIO PLASTICO</t>
  </si>
  <si>
    <t>POST-IT (3X3)</t>
  </si>
  <si>
    <t>POST-IT (3X5)</t>
  </si>
  <si>
    <t>RESALTADOR AMARILLO</t>
  </si>
  <si>
    <t>RESALTADOR MAMEY</t>
  </si>
  <si>
    <t>RESALTADOR VERDE</t>
  </si>
  <si>
    <t>ROLLO DE CINTA ALUMINIO 3"</t>
  </si>
  <si>
    <t>SACA GRAPA</t>
  </si>
  <si>
    <t>DGCN-2022-00088</t>
  </si>
  <si>
    <t>SELLO RECTANGULAR  S-845</t>
  </si>
  <si>
    <t>SELLO SHINY REDONDO R-538</t>
  </si>
  <si>
    <t>SOBRE EN BLANCO  NO.10 (500/1)</t>
  </si>
  <si>
    <t>SOBRE MANILA (10 X 15)</t>
  </si>
  <si>
    <t>SOBRE MANILA (9 X 12)</t>
  </si>
  <si>
    <t>TAMBOR CF232A COMPATIBLE</t>
  </si>
  <si>
    <t>DGCN-2022-00067</t>
  </si>
  <si>
    <t>TAMBOR DR-4-431</t>
  </si>
  <si>
    <t>TAMBOR DR-820</t>
  </si>
  <si>
    <t>TINTA P/SELLO (AZUL)</t>
  </si>
  <si>
    <t>TINTA P/SELLO (NEGRA)</t>
  </si>
  <si>
    <t>FD-015246</t>
  </si>
  <si>
    <t>TINTA P/SELLO (ROJO)</t>
  </si>
  <si>
    <t>TINTA P/SELLO (VERDE)</t>
  </si>
  <si>
    <t>TONER 05A (CF505A) NEGRO</t>
  </si>
  <si>
    <t>TONER 12A (Q2612A) NEGRO COMPATIBLE</t>
  </si>
  <si>
    <t>15/072022</t>
  </si>
  <si>
    <t>TONER 131A (CF210) NEGRO COMPATIBLE</t>
  </si>
  <si>
    <t>15/072023</t>
  </si>
  <si>
    <t>TONER 131A (CF211) CYAN COMPATIBLE</t>
  </si>
  <si>
    <t>15/072024</t>
  </si>
  <si>
    <t>TONER 131A (CF212 ) YELLOW COMPATIBLE</t>
  </si>
  <si>
    <t>15/072025</t>
  </si>
  <si>
    <t>TONER 131A (CF213) MAGENTA COMPATIBLE</t>
  </si>
  <si>
    <t>TONER 15A (7115A) NEGRO</t>
  </si>
  <si>
    <t>TONER 17A (CF217A) NEGRO</t>
  </si>
  <si>
    <t>TONER 201A (CF400) NEGRO COMPATIBLE</t>
  </si>
  <si>
    <t>TONER 201A (CF401) CYAN COMPATIBLE</t>
  </si>
  <si>
    <t>TONER 201A (CF402) YELLOW COMPATIBLE</t>
  </si>
  <si>
    <t>TONER 201A (CF403) MAGENTA COMPATIBLE</t>
  </si>
  <si>
    <t>TONER 202A (CF500) NEGRO COMPATIBLE</t>
  </si>
  <si>
    <t>TONER 202A (CF501) CYAN COMPATIBLE</t>
  </si>
  <si>
    <t>TONER 202A (CF502) YELLOW COMPATIBLE</t>
  </si>
  <si>
    <t>TONER 202A (CF503) MAGENTA COMPATIBLE</t>
  </si>
  <si>
    <t>B15-107</t>
  </si>
  <si>
    <t>TONER 203A ( CF540A) NEGRO</t>
  </si>
  <si>
    <t>TONER 203A (CF541) CYAN</t>
  </si>
  <si>
    <t>TONER 203A (CF542A) YELOW</t>
  </si>
  <si>
    <t>TONER 203A (CF543) MAGENTA</t>
  </si>
  <si>
    <t>TONER 26A (CF226A) NEGRO COMPATIBLE</t>
  </si>
  <si>
    <t>TONER 304A OPTIMOX PLUS</t>
  </si>
  <si>
    <t>TONER 30A (CF230A) NEGRO COMPATIBLE</t>
  </si>
  <si>
    <t xml:space="preserve">Ajuste </t>
  </si>
  <si>
    <t>TONER 36A (CB436A) NEGRO</t>
  </si>
  <si>
    <t>TONER 410A (CF410A) NEGRO</t>
  </si>
  <si>
    <t xml:space="preserve">TONER 410A (CF410A) YELLOW </t>
  </si>
  <si>
    <t>TONER 410A (CF411) CYAN</t>
  </si>
  <si>
    <t>TONER 410A (CF413) MAGENTA</t>
  </si>
  <si>
    <t>TONER 53A (Q7553A) NEGRO</t>
  </si>
  <si>
    <t>DGCN-2022-00076</t>
  </si>
  <si>
    <t>TONER 653A (CF320) NEGRO</t>
  </si>
  <si>
    <t>TONER 653A (CF321) CYAN</t>
  </si>
  <si>
    <t>TONER 653A (CF322) YELLOW</t>
  </si>
  <si>
    <t>TONER 653A (CF323) MAGENTA</t>
  </si>
  <si>
    <t>TONER 655A (CF450) NEGRO</t>
  </si>
  <si>
    <t>TONER 655A (CF451A) CYAN</t>
  </si>
  <si>
    <t>TONER 655A (CF452A) YELLOW</t>
  </si>
  <si>
    <t>TONER 655A (CF453A) MAGENTA</t>
  </si>
  <si>
    <t>TONER 78A (CE278A) NEGRO</t>
  </si>
  <si>
    <t>TONER 81A (CF281A) NEGRO</t>
  </si>
  <si>
    <t>TONER 83A (CF283A) NEGRO COMPATIBLE</t>
  </si>
  <si>
    <t xml:space="preserve">TONER BR-TN436 BLACK COMPATIBLE </t>
  </si>
  <si>
    <t>TONER BR-TN436 CYAN COMPATIBLE</t>
  </si>
  <si>
    <t>TONER BR-TN436 MAGENTA COMPATIBLE</t>
  </si>
  <si>
    <t>TONER BR-TN436 YELLOW COMPATIBLE</t>
  </si>
  <si>
    <t>TONER BR-TN850 NEGROCOMPATIBLE</t>
  </si>
  <si>
    <t>TONER CANON 118 AMARILLO</t>
  </si>
  <si>
    <t>TONER CANON 118 AZUL</t>
  </si>
  <si>
    <t>TONER CANON 118 MAGENTA</t>
  </si>
  <si>
    <t>TONER CANON 118 NEGRO</t>
  </si>
  <si>
    <t>TONER CANON 137</t>
  </si>
  <si>
    <t>TONER HP 35A NEGRO</t>
  </si>
  <si>
    <t>2.3.9.2.02</t>
  </si>
  <si>
    <t>GOMA DE BORRA</t>
  </si>
  <si>
    <t>2.3.9.3.01</t>
  </si>
  <si>
    <t>FIBRAS DE ALGODÓN</t>
  </si>
  <si>
    <t>GASA</t>
  </si>
  <si>
    <t>DGCN-2022-00052</t>
  </si>
  <si>
    <t>FCA-000000416</t>
  </si>
  <si>
    <t xml:space="preserve">KIT BOUTIQUIN EMERGENCIA </t>
  </si>
  <si>
    <t>MASCARILLAS KN95 5/1</t>
  </si>
  <si>
    <t>MASCARILLAS QUIRURGICAS 50/1</t>
  </si>
  <si>
    <t>TIRA ADHESIVA SANITARIA (CURITAS)</t>
  </si>
  <si>
    <t>TOALLAS SANITARIAS (TAMAÑO PLUS)</t>
  </si>
  <si>
    <t>2.3.9.4.01</t>
  </si>
  <si>
    <t>TABLA DE APOYO</t>
  </si>
  <si>
    <t>2.3.9.5.01</t>
  </si>
  <si>
    <t>DGCN-2022-00077</t>
  </si>
  <si>
    <t>VASOS DE 10 OZ. (PLASTICO)</t>
  </si>
  <si>
    <t>VASOS DE 3 OZ. (PLASTICO)</t>
  </si>
  <si>
    <t>VASOS DE 4 OZ. (PLASTICO)</t>
  </si>
  <si>
    <t>VASOS DE 7 OZ. (PLASTICO)</t>
  </si>
  <si>
    <t>2.3.9.6.01</t>
  </si>
  <si>
    <t>ALAMBRE #10 BLANCO</t>
  </si>
  <si>
    <t>PIES</t>
  </si>
  <si>
    <t>ALAMBRE #12 NEGRO</t>
  </si>
  <si>
    <t>ALAMBRE #12 ROJO</t>
  </si>
  <si>
    <t>BATERIA 9V ALKCALINAS</t>
  </si>
  <si>
    <t>PAR</t>
  </si>
  <si>
    <t>BATERIA AA ALCALINAS</t>
  </si>
  <si>
    <t>BATERIA AAA ALCALINAS</t>
  </si>
  <si>
    <t xml:space="preserve">BOMBILLO LED 6,500K </t>
  </si>
  <si>
    <t>DGCN-2022-00024</t>
  </si>
  <si>
    <t>CABLE DE RED UTP LEVINTON CAT-6</t>
  </si>
  <si>
    <t>DGCN-2022-00092</t>
  </si>
  <si>
    <t>CAJA DE REGISTRO2X4 (PLASTICO)</t>
  </si>
  <si>
    <t>DGCN-2021-00136</t>
  </si>
  <si>
    <t>CARGADOR+CABLE(MICRO USB) PARA CAMARA SONY</t>
  </si>
  <si>
    <t>CARGADOR+CABLE(TIPO C) PARA TABLET</t>
  </si>
  <si>
    <t>DGCN-2021-00042</t>
  </si>
  <si>
    <t xml:space="preserve">EXTENSION ELECTRICA (100 PIES) </t>
  </si>
  <si>
    <t xml:space="preserve">EXTENSION ELECTRICA (25 PIES) </t>
  </si>
  <si>
    <t xml:space="preserve">INTERRUPTOR DE LUZ (1CONTACTO ) BLANCO </t>
  </si>
  <si>
    <t>INTERRUPTOR DE LUZ (DOBLE) COLOR: (BLANCO)</t>
  </si>
  <si>
    <t xml:space="preserve">PANEL LED 2X2 DE TECHO </t>
  </si>
  <si>
    <t>02--2009</t>
  </si>
  <si>
    <t xml:space="preserve">PUNTA DE PRUEBA A 12VN </t>
  </si>
  <si>
    <t>TOMA CORRIENTE DOBLE (BLANCO)</t>
  </si>
  <si>
    <t>TOMA CORRIENTE DOBLE (CREMA)</t>
  </si>
  <si>
    <t>B1500000010</t>
  </si>
  <si>
    <t>TUBO DE LAMPARA (FLUORECENTE) 20 CM</t>
  </si>
  <si>
    <t>2.3.9.8.01</t>
  </si>
  <si>
    <t>TAPA PARA INODORO</t>
  </si>
  <si>
    <t>2.3.9.8.02</t>
  </si>
  <si>
    <t xml:space="preserve">CANALETA 1 PULG COLOR: (BLANCO) LONGITUD: 6 PIES </t>
  </si>
  <si>
    <t>CANALETA 1/2''PULG COLOR:(BLANCO) LONGITUD:6 PIES</t>
  </si>
  <si>
    <t xml:space="preserve">CARATULA PORTA CD Y DVD  </t>
  </si>
  <si>
    <t>DGCN-2022-00066</t>
  </si>
  <si>
    <t xml:space="preserve">KIT TARJETA DE ACCESO </t>
  </si>
  <si>
    <t xml:space="preserve">PORTA LAPIZ </t>
  </si>
  <si>
    <t>TECLADO USB</t>
  </si>
  <si>
    <t>TUBOS DE 1/2¨ PULG.(PVC) PLASTICO</t>
  </si>
  <si>
    <t>2.3.9.9.01</t>
  </si>
  <si>
    <t>REGLAS PLASTICA</t>
  </si>
  <si>
    <t>2.3.9.9.04</t>
  </si>
  <si>
    <t>DGCN-2021-00083</t>
  </si>
  <si>
    <t>FTG4081</t>
  </si>
  <si>
    <t xml:space="preserve">BOTAS PROTECTORAS </t>
  </si>
  <si>
    <t>DGCN-2022-00028</t>
  </si>
  <si>
    <t>CANALETA 2''PULG. COLOR:(BLANCO)LONGITUD:6 PIES</t>
  </si>
  <si>
    <t>CANALETA 4''PULG. COLOR:(BLANCO)LONGITUD:6 PIES</t>
  </si>
  <si>
    <t>CANALETA DE PISO 2''PULG. COLOR:(GRIS)LONGITUD:6 PIES</t>
  </si>
  <si>
    <t xml:space="preserve">CANDADO GRANDE </t>
  </si>
  <si>
    <t>CANDADO MEDIANO</t>
  </si>
  <si>
    <t>CANDADO PEQUEÑO</t>
  </si>
  <si>
    <t>DGCN-2021-00131</t>
  </si>
  <si>
    <t>B1500000098</t>
  </si>
  <si>
    <t>CONDUFLEX 3/4''</t>
  </si>
  <si>
    <t>DGCN-2022-00075</t>
  </si>
  <si>
    <t>DETECTOR DE METAL DE MANO</t>
  </si>
  <si>
    <t>DETECTOR DE METAL TIPO ARCO</t>
  </si>
  <si>
    <t>GUANTES DE MANO FUERTE 2/1</t>
  </si>
  <si>
    <t>B1500000668</t>
  </si>
  <si>
    <t>GUANTES DESECHABLES QUIRURGICOS(100/1)</t>
  </si>
  <si>
    <t>LENTES PROTECTORES</t>
  </si>
  <si>
    <t>TIRADORES DE PUERTA</t>
  </si>
  <si>
    <t>TRAJES DE BIO SEGURIDAD</t>
  </si>
  <si>
    <t>2.3.9.9.05</t>
  </si>
  <si>
    <t xml:space="preserve">CAJA DE HERRAMIENTAS PIEZAS </t>
  </si>
  <si>
    <t>CAJA HERRAMIENTAS VACIA (GDE)</t>
  </si>
  <si>
    <t>CAJA HERRAMIENTAS VACIA (PEQ.</t>
  </si>
  <si>
    <t>LETREO (MISION, VISION Y VALORES)</t>
  </si>
  <si>
    <t>LETRERO SEÑAL PISO MOJADO</t>
  </si>
  <si>
    <t xml:space="preserve">MANGUERA DE AGUA 200 PIES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</si>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</sst>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6"/>
  <sheetViews>
    <sheetView tabSelected="1" topLeftCell="A61" workbookViewId="0">
      <selection activeCell="L5" sqref="L5"/>
    </sheetView>
  </sheetViews>
  <sheetFormatPr baseColWidth="10" defaultRowHeight="15" x14ac:dyDescent="0.25"/>
  <sheetData>
    <row r="2" spans="1:17" x14ac:dyDescent="0.25">
      <c r="I2" t="s">
        <v>0</v>
      </c>
    </row>
    <row r="5" spans="1:17" x14ac:dyDescent="0.25">
      <c r="A5" t="s">
        <v>1</v>
      </c>
    </row>
    <row r="7" spans="1:17" x14ac:dyDescent="0.25">
      <c r="A7" t="s">
        <v>2</v>
      </c>
      <c r="B7" t="s">
        <v>3</v>
      </c>
      <c r="C7" t="s">
        <v>4</v>
      </c>
      <c r="D7" t="s">
        <v>5</v>
      </c>
      <c r="E7" t="s">
        <v>6</v>
      </c>
      <c r="F7" t="s">
        <v>7</v>
      </c>
      <c r="G7" t="s">
        <v>8</v>
      </c>
      <c r="H7" t="s">
        <v>9</v>
      </c>
      <c r="I7" t="s">
        <v>10</v>
      </c>
      <c r="J7" t="s">
        <v>11</v>
      </c>
      <c r="K7" t="s">
        <v>12</v>
      </c>
      <c r="L7" t="s">
        <v>13</v>
      </c>
      <c r="M7" t="s">
        <v>14</v>
      </c>
      <c r="N7" t="s">
        <v>15</v>
      </c>
      <c r="O7" t="s">
        <v>16</v>
      </c>
      <c r="P7" t="s">
        <v>17</v>
      </c>
      <c r="Q7" t="s">
        <v>18</v>
      </c>
    </row>
    <row r="8" spans="1:17" x14ac:dyDescent="0.25">
      <c r="A8">
        <v>82121511</v>
      </c>
      <c r="B8" t="s">
        <v>19</v>
      </c>
      <c r="C8">
        <v>43990</v>
      </c>
      <c r="D8">
        <v>43990</v>
      </c>
      <c r="E8" t="s">
        <v>20</v>
      </c>
      <c r="F8" t="s">
        <v>21</v>
      </c>
      <c r="G8" t="s">
        <v>21</v>
      </c>
      <c r="H8">
        <v>1541</v>
      </c>
      <c r="I8" t="s">
        <v>22</v>
      </c>
      <c r="J8" t="s">
        <v>23</v>
      </c>
      <c r="K8">
        <v>3.54</v>
      </c>
      <c r="L8">
        <v>0</v>
      </c>
      <c r="M8">
        <f t="shared" ref="M8:M71" si="0">+K8*L8</f>
        <v>0</v>
      </c>
      <c r="N8">
        <v>3000</v>
      </c>
      <c r="O8">
        <f t="shared" ref="O8:O71" si="1">+K8*N8</f>
        <v>10620</v>
      </c>
      <c r="P8">
        <v>2000</v>
      </c>
      <c r="Q8">
        <f t="shared" ref="Q8:Q71" si="2">+K8*P8</f>
        <v>7080</v>
      </c>
    </row>
    <row r="9" spans="1:17" x14ac:dyDescent="0.25">
      <c r="A9">
        <v>82121511</v>
      </c>
      <c r="B9" t="s">
        <v>19</v>
      </c>
      <c r="C9">
        <v>44538</v>
      </c>
      <c r="D9">
        <v>44538</v>
      </c>
      <c r="E9" t="s">
        <v>20</v>
      </c>
      <c r="F9" t="s">
        <v>24</v>
      </c>
      <c r="G9">
        <v>1500000220</v>
      </c>
      <c r="H9">
        <v>1183</v>
      </c>
      <c r="I9" t="s">
        <v>25</v>
      </c>
      <c r="J9" t="s">
        <v>23</v>
      </c>
      <c r="K9">
        <v>2.36</v>
      </c>
      <c r="L9">
        <v>0</v>
      </c>
      <c r="M9">
        <f t="shared" si="0"/>
        <v>0</v>
      </c>
      <c r="N9">
        <v>1850</v>
      </c>
      <c r="O9">
        <f t="shared" si="1"/>
        <v>4366</v>
      </c>
      <c r="P9">
        <v>11000</v>
      </c>
      <c r="Q9">
        <f t="shared" si="2"/>
        <v>25960</v>
      </c>
    </row>
    <row r="10" spans="1:17" x14ac:dyDescent="0.25">
      <c r="A10">
        <v>82121511</v>
      </c>
      <c r="B10" t="s">
        <v>19</v>
      </c>
      <c r="C10">
        <v>44538</v>
      </c>
      <c r="D10">
        <v>44538</v>
      </c>
      <c r="E10" t="s">
        <v>20</v>
      </c>
      <c r="F10" t="s">
        <v>21</v>
      </c>
      <c r="G10">
        <v>1500000220</v>
      </c>
      <c r="H10">
        <v>1185</v>
      </c>
      <c r="I10" t="s">
        <v>26</v>
      </c>
      <c r="J10" t="s">
        <v>23</v>
      </c>
      <c r="K10">
        <v>0.65</v>
      </c>
      <c r="L10">
        <v>0</v>
      </c>
      <c r="M10">
        <f t="shared" si="0"/>
        <v>0</v>
      </c>
      <c r="N10">
        <v>8518</v>
      </c>
      <c r="O10">
        <f t="shared" si="1"/>
        <v>5536.7</v>
      </c>
      <c r="P10">
        <v>28597</v>
      </c>
      <c r="Q10">
        <f t="shared" si="2"/>
        <v>18588.05</v>
      </c>
    </row>
    <row r="11" spans="1:17" x14ac:dyDescent="0.25">
      <c r="A11">
        <v>82121511</v>
      </c>
      <c r="B11" t="s">
        <v>19</v>
      </c>
      <c r="C11">
        <v>44448</v>
      </c>
      <c r="D11">
        <v>44448</v>
      </c>
      <c r="E11" t="s">
        <v>20</v>
      </c>
      <c r="F11" t="s">
        <v>21</v>
      </c>
      <c r="G11" t="s">
        <v>27</v>
      </c>
      <c r="H11">
        <v>57</v>
      </c>
      <c r="I11" t="s">
        <v>28</v>
      </c>
      <c r="J11" t="s">
        <v>29</v>
      </c>
      <c r="K11">
        <v>1016.7</v>
      </c>
      <c r="L11">
        <v>0</v>
      </c>
      <c r="M11">
        <f t="shared" si="0"/>
        <v>0</v>
      </c>
      <c r="N11">
        <v>1</v>
      </c>
      <c r="O11">
        <f t="shared" si="1"/>
        <v>1016.7</v>
      </c>
      <c r="P11">
        <v>107</v>
      </c>
      <c r="Q11">
        <f t="shared" si="2"/>
        <v>108786.90000000001</v>
      </c>
    </row>
    <row r="12" spans="1:17" x14ac:dyDescent="0.25">
      <c r="A12">
        <v>82121511</v>
      </c>
      <c r="B12" t="s">
        <v>19</v>
      </c>
      <c r="C12">
        <v>44448</v>
      </c>
      <c r="D12">
        <v>44448</v>
      </c>
      <c r="E12" t="s">
        <v>20</v>
      </c>
      <c r="F12" t="s">
        <v>21</v>
      </c>
      <c r="G12" t="s">
        <v>27</v>
      </c>
      <c r="H12">
        <v>56</v>
      </c>
      <c r="I12" t="s">
        <v>30</v>
      </c>
      <c r="J12" t="s">
        <v>29</v>
      </c>
      <c r="K12">
        <v>664.17</v>
      </c>
      <c r="L12">
        <v>0</v>
      </c>
      <c r="M12">
        <f t="shared" si="0"/>
        <v>0</v>
      </c>
      <c r="N12">
        <v>23</v>
      </c>
      <c r="O12">
        <f t="shared" si="1"/>
        <v>15275.91</v>
      </c>
      <c r="P12">
        <v>33</v>
      </c>
      <c r="Q12">
        <f t="shared" si="2"/>
        <v>21917.609999999997</v>
      </c>
    </row>
    <row r="13" spans="1:17" x14ac:dyDescent="0.25">
      <c r="A13">
        <v>82121511</v>
      </c>
      <c r="B13" t="s">
        <v>19</v>
      </c>
      <c r="C13">
        <v>44448</v>
      </c>
      <c r="D13">
        <v>44448</v>
      </c>
      <c r="E13" t="s">
        <v>20</v>
      </c>
      <c r="F13" t="s">
        <v>21</v>
      </c>
      <c r="G13" t="s">
        <v>27</v>
      </c>
      <c r="H13">
        <v>71</v>
      </c>
      <c r="I13" t="s">
        <v>31</v>
      </c>
      <c r="J13" t="s">
        <v>32</v>
      </c>
      <c r="K13">
        <v>664.18</v>
      </c>
      <c r="L13">
        <v>0</v>
      </c>
      <c r="M13">
        <f t="shared" si="0"/>
        <v>0</v>
      </c>
      <c r="N13">
        <v>0</v>
      </c>
      <c r="O13">
        <f t="shared" si="1"/>
        <v>0</v>
      </c>
      <c r="P13">
        <v>13</v>
      </c>
      <c r="Q13">
        <f t="shared" si="2"/>
        <v>8634.34</v>
      </c>
    </row>
    <row r="14" spans="1:17" x14ac:dyDescent="0.25">
      <c r="A14">
        <v>82121511</v>
      </c>
      <c r="B14" t="s">
        <v>19</v>
      </c>
      <c r="C14">
        <v>44448</v>
      </c>
      <c r="D14">
        <v>44448</v>
      </c>
      <c r="E14" t="s">
        <v>20</v>
      </c>
      <c r="F14" t="s">
        <v>21</v>
      </c>
      <c r="G14" t="s">
        <v>27</v>
      </c>
      <c r="H14">
        <v>72</v>
      </c>
      <c r="I14" t="s">
        <v>33</v>
      </c>
      <c r="J14" t="s">
        <v>32</v>
      </c>
      <c r="K14">
        <v>664.18</v>
      </c>
      <c r="L14">
        <v>0</v>
      </c>
      <c r="M14">
        <f t="shared" si="0"/>
        <v>0</v>
      </c>
      <c r="N14">
        <v>0</v>
      </c>
      <c r="O14">
        <f t="shared" si="1"/>
        <v>0</v>
      </c>
      <c r="P14">
        <v>7</v>
      </c>
      <c r="Q14">
        <f t="shared" si="2"/>
        <v>4649.2599999999993</v>
      </c>
    </row>
    <row r="15" spans="1:17" x14ac:dyDescent="0.25">
      <c r="A15">
        <v>82121511</v>
      </c>
      <c r="B15" t="s">
        <v>19</v>
      </c>
      <c r="C15">
        <v>44761</v>
      </c>
      <c r="D15">
        <v>44761</v>
      </c>
      <c r="E15" t="s">
        <v>20</v>
      </c>
      <c r="F15" t="s">
        <v>34</v>
      </c>
      <c r="G15">
        <v>1500000550</v>
      </c>
      <c r="H15">
        <v>74</v>
      </c>
      <c r="I15" t="s">
        <v>35</v>
      </c>
      <c r="J15" t="s">
        <v>32</v>
      </c>
      <c r="K15">
        <v>289.10000000000002</v>
      </c>
      <c r="L15">
        <v>10</v>
      </c>
      <c r="M15">
        <f t="shared" si="0"/>
        <v>2891</v>
      </c>
      <c r="N15">
        <v>0</v>
      </c>
      <c r="O15">
        <f t="shared" si="1"/>
        <v>0</v>
      </c>
      <c r="P15">
        <v>17</v>
      </c>
      <c r="Q15">
        <f t="shared" si="2"/>
        <v>4914.7000000000007</v>
      </c>
    </row>
    <row r="16" spans="1:17" x14ac:dyDescent="0.25">
      <c r="A16">
        <v>82121511</v>
      </c>
      <c r="B16" t="s">
        <v>19</v>
      </c>
      <c r="C16">
        <v>44448</v>
      </c>
      <c r="D16">
        <v>44448</v>
      </c>
      <c r="E16" t="s">
        <v>20</v>
      </c>
      <c r="F16" t="s">
        <v>21</v>
      </c>
      <c r="G16" t="s">
        <v>27</v>
      </c>
      <c r="H16">
        <v>59</v>
      </c>
      <c r="I16" t="s">
        <v>36</v>
      </c>
      <c r="J16" t="s">
        <v>23</v>
      </c>
      <c r="K16">
        <v>3.39</v>
      </c>
      <c r="L16">
        <v>0</v>
      </c>
      <c r="M16">
        <f t="shared" si="0"/>
        <v>0</v>
      </c>
      <c r="N16">
        <v>1590</v>
      </c>
      <c r="O16">
        <f t="shared" si="1"/>
        <v>5390.1</v>
      </c>
      <c r="P16">
        <v>5840</v>
      </c>
      <c r="Q16">
        <f t="shared" si="2"/>
        <v>19797.600000000002</v>
      </c>
    </row>
    <row r="17" spans="1:17" x14ac:dyDescent="0.25">
      <c r="A17">
        <v>82121511</v>
      </c>
      <c r="B17" t="s">
        <v>19</v>
      </c>
      <c r="C17">
        <v>44448</v>
      </c>
      <c r="D17">
        <v>44448</v>
      </c>
      <c r="E17" t="s">
        <v>20</v>
      </c>
      <c r="F17" t="s">
        <v>34</v>
      </c>
      <c r="G17" t="s">
        <v>27</v>
      </c>
      <c r="H17">
        <v>2670</v>
      </c>
      <c r="I17" t="s">
        <v>37</v>
      </c>
      <c r="J17" t="s">
        <v>23</v>
      </c>
      <c r="K17">
        <v>19.989999999999998</v>
      </c>
      <c r="L17">
        <v>500</v>
      </c>
      <c r="M17">
        <f t="shared" si="0"/>
        <v>9995</v>
      </c>
      <c r="N17">
        <v>12</v>
      </c>
      <c r="O17">
        <f t="shared" si="1"/>
        <v>239.88</v>
      </c>
      <c r="P17">
        <v>618</v>
      </c>
      <c r="Q17">
        <f t="shared" si="2"/>
        <v>12353.82</v>
      </c>
    </row>
    <row r="18" spans="1:17" x14ac:dyDescent="0.25">
      <c r="A18">
        <v>50202301</v>
      </c>
      <c r="B18" t="s">
        <v>38</v>
      </c>
      <c r="C18">
        <v>44804</v>
      </c>
      <c r="D18">
        <v>44804</v>
      </c>
      <c r="E18" t="s">
        <v>20</v>
      </c>
      <c r="F18" t="s">
        <v>39</v>
      </c>
      <c r="G18" t="s">
        <v>40</v>
      </c>
      <c r="H18">
        <v>1641</v>
      </c>
      <c r="I18" t="s">
        <v>41</v>
      </c>
      <c r="J18" t="s">
        <v>23</v>
      </c>
      <c r="K18">
        <v>60</v>
      </c>
      <c r="L18">
        <v>426</v>
      </c>
      <c r="M18">
        <f t="shared" si="0"/>
        <v>25560</v>
      </c>
      <c r="N18">
        <v>475</v>
      </c>
      <c r="O18">
        <f t="shared" si="1"/>
        <v>28500</v>
      </c>
      <c r="P18">
        <v>26</v>
      </c>
      <c r="Q18">
        <f t="shared" si="2"/>
        <v>1560</v>
      </c>
    </row>
    <row r="19" spans="1:17" x14ac:dyDescent="0.25">
      <c r="A19">
        <v>50161509</v>
      </c>
      <c r="B19" t="s">
        <v>38</v>
      </c>
      <c r="C19">
        <v>44860</v>
      </c>
      <c r="D19">
        <v>46321</v>
      </c>
      <c r="E19" t="s">
        <v>20</v>
      </c>
      <c r="F19" t="s">
        <v>42</v>
      </c>
      <c r="G19">
        <v>6872</v>
      </c>
      <c r="H19">
        <v>2236</v>
      </c>
      <c r="I19" t="s">
        <v>43</v>
      </c>
      <c r="J19" t="s">
        <v>44</v>
      </c>
      <c r="K19">
        <v>174</v>
      </c>
      <c r="L19">
        <v>450</v>
      </c>
      <c r="M19">
        <f t="shared" si="0"/>
        <v>78300</v>
      </c>
      <c r="N19">
        <v>70</v>
      </c>
      <c r="O19">
        <f t="shared" si="1"/>
        <v>12180</v>
      </c>
      <c r="P19">
        <v>441</v>
      </c>
      <c r="Q19">
        <f t="shared" si="2"/>
        <v>76734</v>
      </c>
    </row>
    <row r="20" spans="1:17" x14ac:dyDescent="0.25">
      <c r="A20">
        <v>50201706</v>
      </c>
      <c r="B20" t="s">
        <v>38</v>
      </c>
      <c r="C20">
        <v>44720</v>
      </c>
      <c r="D20">
        <v>44720</v>
      </c>
      <c r="E20" t="s">
        <v>20</v>
      </c>
      <c r="F20" t="s">
        <v>45</v>
      </c>
      <c r="G20">
        <v>4762</v>
      </c>
      <c r="H20">
        <v>1497</v>
      </c>
      <c r="I20" t="s">
        <v>46</v>
      </c>
      <c r="J20" t="s">
        <v>44</v>
      </c>
      <c r="K20">
        <v>283.04000000000002</v>
      </c>
      <c r="L20">
        <v>0</v>
      </c>
      <c r="M20">
        <f t="shared" si="0"/>
        <v>0</v>
      </c>
      <c r="N20">
        <v>223</v>
      </c>
      <c r="O20">
        <f t="shared" si="1"/>
        <v>63117.920000000006</v>
      </c>
      <c r="P20">
        <v>12</v>
      </c>
      <c r="Q20">
        <f t="shared" si="2"/>
        <v>3396.4800000000005</v>
      </c>
    </row>
    <row r="21" spans="1:17" x14ac:dyDescent="0.25">
      <c r="A21">
        <v>50201714</v>
      </c>
      <c r="B21" t="s">
        <v>38</v>
      </c>
      <c r="C21">
        <v>44720</v>
      </c>
      <c r="D21">
        <v>44720</v>
      </c>
      <c r="E21" t="s">
        <v>20</v>
      </c>
      <c r="F21" t="s">
        <v>47</v>
      </c>
      <c r="G21" t="s">
        <v>48</v>
      </c>
      <c r="H21">
        <v>1504</v>
      </c>
      <c r="I21" t="s">
        <v>49</v>
      </c>
      <c r="J21" t="s">
        <v>23</v>
      </c>
      <c r="K21">
        <v>460.2</v>
      </c>
      <c r="L21">
        <v>0</v>
      </c>
      <c r="M21">
        <f t="shared" si="0"/>
        <v>0</v>
      </c>
      <c r="N21">
        <v>43</v>
      </c>
      <c r="O21">
        <f t="shared" si="1"/>
        <v>19788.599999999999</v>
      </c>
      <c r="P21">
        <v>0</v>
      </c>
      <c r="Q21">
        <f t="shared" si="2"/>
        <v>0</v>
      </c>
    </row>
    <row r="22" spans="1:17" x14ac:dyDescent="0.25">
      <c r="A22">
        <v>50202301</v>
      </c>
      <c r="B22" t="s">
        <v>38</v>
      </c>
      <c r="C22">
        <v>44740</v>
      </c>
      <c r="D22">
        <v>44740</v>
      </c>
      <c r="E22" t="s">
        <v>20</v>
      </c>
      <c r="F22" t="s">
        <v>39</v>
      </c>
      <c r="G22" t="s">
        <v>50</v>
      </c>
      <c r="H22">
        <v>14</v>
      </c>
      <c r="I22" t="s">
        <v>51</v>
      </c>
      <c r="J22" t="s">
        <v>52</v>
      </c>
      <c r="K22">
        <v>135</v>
      </c>
      <c r="L22">
        <v>260</v>
      </c>
      <c r="M22">
        <f t="shared" si="0"/>
        <v>35100</v>
      </c>
      <c r="N22">
        <v>278</v>
      </c>
      <c r="O22">
        <f t="shared" si="1"/>
        <v>37530</v>
      </c>
      <c r="P22">
        <v>88</v>
      </c>
      <c r="Q22">
        <f t="shared" si="2"/>
        <v>11880</v>
      </c>
    </row>
    <row r="23" spans="1:17" x14ac:dyDescent="0.25">
      <c r="A23">
        <v>50201713</v>
      </c>
      <c r="B23" t="s">
        <v>38</v>
      </c>
      <c r="C23">
        <v>44720</v>
      </c>
      <c r="D23">
        <v>44720</v>
      </c>
      <c r="E23" t="s">
        <v>20</v>
      </c>
      <c r="F23" t="s">
        <v>21</v>
      </c>
      <c r="G23" t="s">
        <v>53</v>
      </c>
      <c r="H23">
        <v>3187</v>
      </c>
      <c r="I23" t="s">
        <v>54</v>
      </c>
      <c r="J23" t="s">
        <v>55</v>
      </c>
      <c r="K23">
        <v>247.8</v>
      </c>
      <c r="L23">
        <v>0</v>
      </c>
      <c r="M23">
        <f t="shared" si="0"/>
        <v>0</v>
      </c>
      <c r="N23">
        <v>26</v>
      </c>
      <c r="O23">
        <f t="shared" si="1"/>
        <v>6442.8</v>
      </c>
      <c r="P23">
        <v>45</v>
      </c>
      <c r="Q23">
        <f t="shared" si="2"/>
        <v>11151</v>
      </c>
    </row>
    <row r="24" spans="1:17" x14ac:dyDescent="0.25">
      <c r="A24">
        <v>50201713</v>
      </c>
      <c r="B24" t="s">
        <v>38</v>
      </c>
      <c r="C24">
        <v>44720</v>
      </c>
      <c r="D24">
        <v>44720</v>
      </c>
      <c r="E24" t="s">
        <v>20</v>
      </c>
      <c r="F24" t="s">
        <v>21</v>
      </c>
      <c r="G24" t="s">
        <v>53</v>
      </c>
      <c r="H24">
        <v>2769</v>
      </c>
      <c r="I24" t="s">
        <v>56</v>
      </c>
      <c r="J24" t="s">
        <v>55</v>
      </c>
      <c r="K24">
        <v>247.8</v>
      </c>
      <c r="L24">
        <v>0</v>
      </c>
      <c r="M24">
        <f t="shared" si="0"/>
        <v>0</v>
      </c>
      <c r="N24">
        <v>46</v>
      </c>
      <c r="O24">
        <f t="shared" si="1"/>
        <v>11398.800000000001</v>
      </c>
      <c r="P24">
        <v>38</v>
      </c>
      <c r="Q24">
        <f t="shared" si="2"/>
        <v>9416.4</v>
      </c>
    </row>
    <row r="25" spans="1:17" x14ac:dyDescent="0.25">
      <c r="A25">
        <v>50201713</v>
      </c>
      <c r="B25" t="s">
        <v>38</v>
      </c>
      <c r="C25">
        <v>44720</v>
      </c>
      <c r="D25">
        <v>44720</v>
      </c>
      <c r="E25" t="s">
        <v>20</v>
      </c>
      <c r="F25" t="s">
        <v>21</v>
      </c>
      <c r="G25" t="s">
        <v>53</v>
      </c>
      <c r="H25">
        <v>2664</v>
      </c>
      <c r="I25" t="s">
        <v>57</v>
      </c>
      <c r="J25" t="s">
        <v>55</v>
      </c>
      <c r="K25">
        <v>247.8</v>
      </c>
      <c r="L25">
        <v>0</v>
      </c>
      <c r="M25">
        <f t="shared" si="0"/>
        <v>0</v>
      </c>
      <c r="N25">
        <v>11</v>
      </c>
      <c r="O25">
        <f t="shared" si="1"/>
        <v>2725.8</v>
      </c>
      <c r="P25">
        <v>54</v>
      </c>
      <c r="Q25">
        <f t="shared" si="2"/>
        <v>13381.2</v>
      </c>
    </row>
    <row r="26" spans="1:17" x14ac:dyDescent="0.25">
      <c r="A26">
        <v>50201711</v>
      </c>
      <c r="B26" t="s">
        <v>38</v>
      </c>
      <c r="C26">
        <v>44720</v>
      </c>
      <c r="D26">
        <v>44720</v>
      </c>
      <c r="E26" t="s">
        <v>20</v>
      </c>
      <c r="F26" t="s">
        <v>21</v>
      </c>
      <c r="G26" t="s">
        <v>53</v>
      </c>
      <c r="H26">
        <v>3145</v>
      </c>
      <c r="I26" t="s">
        <v>58</v>
      </c>
      <c r="J26" t="s">
        <v>23</v>
      </c>
      <c r="K26">
        <v>601.79999999999995</v>
      </c>
      <c r="L26">
        <v>0</v>
      </c>
      <c r="M26">
        <f t="shared" si="0"/>
        <v>0</v>
      </c>
      <c r="N26">
        <v>33</v>
      </c>
      <c r="O26">
        <f t="shared" si="1"/>
        <v>19859.399999999998</v>
      </c>
      <c r="P26">
        <v>5</v>
      </c>
      <c r="Q26">
        <f t="shared" si="2"/>
        <v>3009</v>
      </c>
    </row>
    <row r="27" spans="1:17" x14ac:dyDescent="0.25">
      <c r="A27">
        <v>50201711</v>
      </c>
      <c r="B27" t="s">
        <v>38</v>
      </c>
      <c r="C27">
        <v>44720</v>
      </c>
      <c r="D27">
        <v>44720</v>
      </c>
      <c r="E27" t="s">
        <v>20</v>
      </c>
      <c r="F27" t="s">
        <v>21</v>
      </c>
      <c r="G27" t="s">
        <v>53</v>
      </c>
      <c r="H27">
        <v>17</v>
      </c>
      <c r="I27" t="s">
        <v>59</v>
      </c>
      <c r="J27" t="s">
        <v>23</v>
      </c>
      <c r="K27">
        <v>601.79999999999995</v>
      </c>
      <c r="L27">
        <v>0</v>
      </c>
      <c r="M27">
        <f t="shared" si="0"/>
        <v>0</v>
      </c>
      <c r="N27">
        <v>25</v>
      </c>
      <c r="O27">
        <f t="shared" si="1"/>
        <v>15044.999999999998</v>
      </c>
      <c r="P27">
        <v>30</v>
      </c>
      <c r="Q27">
        <f t="shared" si="2"/>
        <v>18054</v>
      </c>
    </row>
    <row r="28" spans="1:17" x14ac:dyDescent="0.25">
      <c r="A28">
        <v>50201711</v>
      </c>
      <c r="B28" t="s">
        <v>38</v>
      </c>
      <c r="C28">
        <v>44720</v>
      </c>
      <c r="D28">
        <v>44720</v>
      </c>
      <c r="E28" t="s">
        <v>20</v>
      </c>
      <c r="F28" t="s">
        <v>21</v>
      </c>
      <c r="G28" t="s">
        <v>53</v>
      </c>
      <c r="H28">
        <v>17</v>
      </c>
      <c r="I28" t="s">
        <v>59</v>
      </c>
      <c r="J28" t="s">
        <v>23</v>
      </c>
      <c r="K28">
        <v>562.49</v>
      </c>
      <c r="L28">
        <v>0</v>
      </c>
      <c r="M28">
        <f t="shared" si="0"/>
        <v>0</v>
      </c>
      <c r="N28">
        <v>9</v>
      </c>
      <c r="O28">
        <f t="shared" si="1"/>
        <v>5062.41</v>
      </c>
      <c r="P28">
        <v>0</v>
      </c>
      <c r="Q28">
        <f t="shared" si="2"/>
        <v>0</v>
      </c>
    </row>
    <row r="29" spans="1:17" x14ac:dyDescent="0.25">
      <c r="A29">
        <v>10161707</v>
      </c>
      <c r="B29" t="s">
        <v>60</v>
      </c>
      <c r="C29">
        <v>44775</v>
      </c>
      <c r="D29">
        <v>44782</v>
      </c>
      <c r="E29" t="s">
        <v>20</v>
      </c>
      <c r="F29" t="s">
        <v>61</v>
      </c>
      <c r="G29" t="s">
        <v>62</v>
      </c>
      <c r="H29">
        <v>2308</v>
      </c>
      <c r="I29" t="s">
        <v>63</v>
      </c>
      <c r="J29" t="s">
        <v>23</v>
      </c>
      <c r="K29">
        <v>9558</v>
      </c>
      <c r="L29">
        <v>0</v>
      </c>
      <c r="M29">
        <f t="shared" si="0"/>
        <v>0</v>
      </c>
      <c r="N29">
        <v>0</v>
      </c>
      <c r="O29">
        <f t="shared" si="1"/>
        <v>0</v>
      </c>
      <c r="P29">
        <v>0</v>
      </c>
      <c r="Q29">
        <f t="shared" si="2"/>
        <v>0</v>
      </c>
    </row>
    <row r="30" spans="1:17" x14ac:dyDescent="0.25">
      <c r="A30">
        <v>55121715</v>
      </c>
      <c r="B30" t="s">
        <v>64</v>
      </c>
      <c r="C30">
        <v>44467</v>
      </c>
      <c r="D30">
        <v>44467</v>
      </c>
      <c r="E30" t="s">
        <v>20</v>
      </c>
      <c r="F30" t="s">
        <v>65</v>
      </c>
      <c r="G30" t="s">
        <v>66</v>
      </c>
      <c r="H30">
        <v>2409</v>
      </c>
      <c r="I30" t="s">
        <v>67</v>
      </c>
      <c r="J30" t="s">
        <v>23</v>
      </c>
      <c r="K30">
        <v>6844</v>
      </c>
      <c r="L30">
        <v>0</v>
      </c>
      <c r="M30">
        <f t="shared" si="0"/>
        <v>0</v>
      </c>
      <c r="N30">
        <v>1</v>
      </c>
      <c r="O30">
        <f t="shared" si="1"/>
        <v>6844</v>
      </c>
      <c r="P30">
        <v>0</v>
      </c>
      <c r="Q30">
        <f t="shared" si="2"/>
        <v>0</v>
      </c>
    </row>
    <row r="31" spans="1:17" x14ac:dyDescent="0.25">
      <c r="A31">
        <v>55121715</v>
      </c>
      <c r="B31" t="s">
        <v>64</v>
      </c>
      <c r="C31">
        <v>44467</v>
      </c>
      <c r="D31">
        <v>44467</v>
      </c>
      <c r="E31" t="s">
        <v>20</v>
      </c>
      <c r="F31" t="s">
        <v>65</v>
      </c>
      <c r="G31" t="s">
        <v>66</v>
      </c>
      <c r="H31">
        <v>1042</v>
      </c>
      <c r="I31" t="s">
        <v>68</v>
      </c>
      <c r="J31" t="s">
        <v>23</v>
      </c>
      <c r="K31">
        <v>1416</v>
      </c>
      <c r="L31">
        <v>0</v>
      </c>
      <c r="M31">
        <f t="shared" si="0"/>
        <v>0</v>
      </c>
      <c r="N31">
        <v>0</v>
      </c>
      <c r="O31">
        <f t="shared" si="1"/>
        <v>0</v>
      </c>
      <c r="P31">
        <v>1</v>
      </c>
      <c r="Q31">
        <f t="shared" si="2"/>
        <v>1416</v>
      </c>
    </row>
    <row r="32" spans="1:17" x14ac:dyDescent="0.25">
      <c r="A32">
        <v>55121715</v>
      </c>
      <c r="B32" t="s">
        <v>64</v>
      </c>
      <c r="C32">
        <v>44525</v>
      </c>
      <c r="D32">
        <v>44525</v>
      </c>
      <c r="E32" t="s">
        <v>20</v>
      </c>
      <c r="F32" t="s">
        <v>21</v>
      </c>
      <c r="G32">
        <v>10150</v>
      </c>
      <c r="H32">
        <v>3089</v>
      </c>
      <c r="I32" t="s">
        <v>69</v>
      </c>
      <c r="J32" t="s">
        <v>23</v>
      </c>
      <c r="K32">
        <v>2596</v>
      </c>
      <c r="L32">
        <v>0</v>
      </c>
      <c r="M32">
        <f t="shared" si="0"/>
        <v>0</v>
      </c>
      <c r="N32">
        <v>1</v>
      </c>
      <c r="O32">
        <f t="shared" si="1"/>
        <v>2596</v>
      </c>
      <c r="P32">
        <v>4</v>
      </c>
      <c r="Q32">
        <f t="shared" si="2"/>
        <v>10384</v>
      </c>
    </row>
    <row r="33" spans="1:17" x14ac:dyDescent="0.25">
      <c r="A33">
        <v>14111515</v>
      </c>
      <c r="B33" t="s">
        <v>70</v>
      </c>
      <c r="C33">
        <v>44322</v>
      </c>
      <c r="D33">
        <v>44322</v>
      </c>
      <c r="E33" t="s">
        <v>20</v>
      </c>
      <c r="F33" t="s">
        <v>21</v>
      </c>
      <c r="G33">
        <v>5343</v>
      </c>
      <c r="H33">
        <v>65</v>
      </c>
      <c r="I33" t="s">
        <v>71</v>
      </c>
      <c r="J33" t="s">
        <v>72</v>
      </c>
      <c r="K33">
        <v>23.84</v>
      </c>
      <c r="L33">
        <v>0</v>
      </c>
      <c r="M33">
        <f t="shared" si="0"/>
        <v>0</v>
      </c>
      <c r="N33">
        <v>9</v>
      </c>
      <c r="O33">
        <f t="shared" si="1"/>
        <v>214.56</v>
      </c>
      <c r="P33">
        <v>14</v>
      </c>
      <c r="Q33">
        <f t="shared" si="2"/>
        <v>333.76</v>
      </c>
    </row>
    <row r="34" spans="1:17" x14ac:dyDescent="0.25">
      <c r="A34">
        <v>14111515</v>
      </c>
      <c r="B34" t="s">
        <v>70</v>
      </c>
      <c r="C34">
        <v>44642</v>
      </c>
      <c r="D34">
        <v>44636</v>
      </c>
      <c r="E34" t="s">
        <v>20</v>
      </c>
      <c r="F34" t="s">
        <v>21</v>
      </c>
      <c r="G34">
        <v>6344</v>
      </c>
      <c r="H34">
        <v>3150</v>
      </c>
      <c r="I34" t="s">
        <v>73</v>
      </c>
      <c r="J34" t="s">
        <v>23</v>
      </c>
      <c r="K34">
        <v>59</v>
      </c>
      <c r="L34">
        <v>0</v>
      </c>
      <c r="M34">
        <f t="shared" si="0"/>
        <v>0</v>
      </c>
      <c r="N34">
        <v>0</v>
      </c>
      <c r="O34">
        <f t="shared" si="1"/>
        <v>0</v>
      </c>
      <c r="P34">
        <v>30</v>
      </c>
      <c r="Q34">
        <f t="shared" si="2"/>
        <v>1770</v>
      </c>
    </row>
    <row r="35" spans="1:17" x14ac:dyDescent="0.25">
      <c r="A35">
        <v>24121503</v>
      </c>
      <c r="B35" t="s">
        <v>74</v>
      </c>
      <c r="C35">
        <v>44749</v>
      </c>
      <c r="D35">
        <v>44750</v>
      </c>
      <c r="E35" t="s">
        <v>20</v>
      </c>
      <c r="F35" t="s">
        <v>75</v>
      </c>
      <c r="G35">
        <v>10986</v>
      </c>
      <c r="H35">
        <v>3142</v>
      </c>
      <c r="I35" t="s">
        <v>76</v>
      </c>
      <c r="J35" t="s">
        <v>23</v>
      </c>
      <c r="K35">
        <v>155.82</v>
      </c>
      <c r="L35">
        <v>1000</v>
      </c>
      <c r="M35">
        <f t="shared" si="0"/>
        <v>155820</v>
      </c>
      <c r="N35">
        <v>1000</v>
      </c>
      <c r="O35">
        <f t="shared" si="1"/>
        <v>155820</v>
      </c>
      <c r="P35">
        <v>0</v>
      </c>
      <c r="Q35">
        <f t="shared" si="2"/>
        <v>0</v>
      </c>
    </row>
    <row r="36" spans="1:17" x14ac:dyDescent="0.25">
      <c r="A36">
        <v>14111537</v>
      </c>
      <c r="B36" t="s">
        <v>74</v>
      </c>
      <c r="C36">
        <v>44292</v>
      </c>
      <c r="D36">
        <v>44300</v>
      </c>
      <c r="E36" t="s">
        <v>20</v>
      </c>
      <c r="F36" t="s">
        <v>21</v>
      </c>
      <c r="G36" t="s">
        <v>77</v>
      </c>
      <c r="H36">
        <v>760</v>
      </c>
      <c r="I36" t="s">
        <v>78</v>
      </c>
      <c r="J36" t="s">
        <v>55</v>
      </c>
      <c r="K36">
        <v>40.96</v>
      </c>
      <c r="L36">
        <v>0</v>
      </c>
      <c r="M36">
        <f t="shared" si="0"/>
        <v>0</v>
      </c>
      <c r="N36">
        <v>3</v>
      </c>
      <c r="O36">
        <f t="shared" si="1"/>
        <v>122.88</v>
      </c>
      <c r="P36">
        <v>22</v>
      </c>
      <c r="Q36">
        <f t="shared" si="2"/>
        <v>901.12</v>
      </c>
    </row>
    <row r="37" spans="1:17" x14ac:dyDescent="0.25">
      <c r="A37">
        <v>14121904</v>
      </c>
      <c r="B37" t="s">
        <v>74</v>
      </c>
      <c r="C37">
        <v>44739</v>
      </c>
      <c r="D37">
        <v>44739</v>
      </c>
      <c r="E37" t="s">
        <v>20</v>
      </c>
      <c r="F37" t="s">
        <v>79</v>
      </c>
      <c r="G37">
        <v>6623</v>
      </c>
      <c r="H37">
        <v>48</v>
      </c>
      <c r="I37" t="s">
        <v>80</v>
      </c>
      <c r="J37" t="s">
        <v>29</v>
      </c>
      <c r="K37">
        <v>374.06</v>
      </c>
      <c r="L37">
        <v>0</v>
      </c>
      <c r="M37">
        <f t="shared" si="0"/>
        <v>0</v>
      </c>
      <c r="N37">
        <v>224</v>
      </c>
      <c r="O37">
        <f t="shared" si="1"/>
        <v>83789.440000000002</v>
      </c>
      <c r="P37">
        <v>17</v>
      </c>
      <c r="Q37">
        <f t="shared" si="2"/>
        <v>6359.02</v>
      </c>
    </row>
    <row r="38" spans="1:17" x14ac:dyDescent="0.25">
      <c r="A38">
        <v>14121904</v>
      </c>
      <c r="B38" t="s">
        <v>74</v>
      </c>
      <c r="C38">
        <v>43280</v>
      </c>
      <c r="D38">
        <v>43280</v>
      </c>
      <c r="E38" t="s">
        <v>20</v>
      </c>
      <c r="F38" t="s">
        <v>21</v>
      </c>
      <c r="G38">
        <v>373</v>
      </c>
      <c r="H38">
        <v>49</v>
      </c>
      <c r="I38" t="s">
        <v>81</v>
      </c>
      <c r="J38" t="s">
        <v>29</v>
      </c>
      <c r="K38">
        <v>236</v>
      </c>
      <c r="L38">
        <v>0</v>
      </c>
      <c r="M38">
        <f t="shared" si="0"/>
        <v>0</v>
      </c>
      <c r="N38">
        <v>9</v>
      </c>
      <c r="O38">
        <f t="shared" si="1"/>
        <v>2124</v>
      </c>
      <c r="P38">
        <v>47</v>
      </c>
      <c r="Q38">
        <f t="shared" si="2"/>
        <v>11092</v>
      </c>
    </row>
    <row r="39" spans="1:17" x14ac:dyDescent="0.25">
      <c r="A39">
        <v>14121904</v>
      </c>
      <c r="B39" t="s">
        <v>74</v>
      </c>
      <c r="C39">
        <v>43280</v>
      </c>
      <c r="D39">
        <v>43280</v>
      </c>
      <c r="E39" t="s">
        <v>20</v>
      </c>
      <c r="F39" t="s">
        <v>21</v>
      </c>
      <c r="G39">
        <v>373</v>
      </c>
      <c r="H39">
        <v>50</v>
      </c>
      <c r="I39" t="s">
        <v>82</v>
      </c>
      <c r="J39" t="s">
        <v>29</v>
      </c>
      <c r="K39">
        <v>265.5</v>
      </c>
      <c r="L39">
        <v>0</v>
      </c>
      <c r="M39">
        <f t="shared" si="0"/>
        <v>0</v>
      </c>
      <c r="N39">
        <v>3</v>
      </c>
      <c r="O39">
        <f t="shared" si="1"/>
        <v>796.5</v>
      </c>
      <c r="P39">
        <v>53</v>
      </c>
      <c r="Q39">
        <f t="shared" si="2"/>
        <v>14071.5</v>
      </c>
    </row>
    <row r="40" spans="1:17" x14ac:dyDescent="0.25">
      <c r="A40">
        <v>14121810</v>
      </c>
      <c r="B40" t="s">
        <v>74</v>
      </c>
      <c r="C40">
        <v>42794</v>
      </c>
      <c r="D40">
        <v>42794</v>
      </c>
      <c r="E40" t="s">
        <v>20</v>
      </c>
      <c r="F40" t="s">
        <v>21</v>
      </c>
      <c r="G40" t="s">
        <v>21</v>
      </c>
      <c r="H40">
        <v>51</v>
      </c>
      <c r="I40" t="s">
        <v>83</v>
      </c>
      <c r="J40" t="s">
        <v>55</v>
      </c>
      <c r="K40">
        <v>153.4</v>
      </c>
      <c r="L40">
        <v>0</v>
      </c>
      <c r="M40">
        <f t="shared" si="0"/>
        <v>0</v>
      </c>
      <c r="N40">
        <v>0</v>
      </c>
      <c r="O40">
        <f t="shared" si="1"/>
        <v>0</v>
      </c>
      <c r="P40">
        <v>1</v>
      </c>
      <c r="Q40">
        <f t="shared" si="2"/>
        <v>153.4</v>
      </c>
    </row>
    <row r="41" spans="1:17" x14ac:dyDescent="0.25">
      <c r="A41">
        <v>14121810</v>
      </c>
      <c r="B41" t="s">
        <v>74</v>
      </c>
      <c r="C41">
        <v>42794</v>
      </c>
      <c r="D41">
        <v>42794</v>
      </c>
      <c r="E41" t="s">
        <v>20</v>
      </c>
      <c r="F41" t="s">
        <v>21</v>
      </c>
      <c r="G41" t="s">
        <v>21</v>
      </c>
      <c r="H41">
        <v>52</v>
      </c>
      <c r="I41" t="s">
        <v>84</v>
      </c>
      <c r="J41" t="s">
        <v>55</v>
      </c>
      <c r="K41">
        <v>326</v>
      </c>
      <c r="L41">
        <v>0</v>
      </c>
      <c r="M41">
        <f t="shared" si="0"/>
        <v>0</v>
      </c>
      <c r="N41">
        <v>0</v>
      </c>
      <c r="O41">
        <f t="shared" si="1"/>
        <v>0</v>
      </c>
      <c r="P41">
        <v>12</v>
      </c>
      <c r="Q41">
        <f t="shared" si="2"/>
        <v>3912</v>
      </c>
    </row>
    <row r="42" spans="1:17" x14ac:dyDescent="0.25">
      <c r="A42">
        <v>14111504</v>
      </c>
      <c r="B42" t="s">
        <v>74</v>
      </c>
      <c r="C42">
        <v>42781</v>
      </c>
      <c r="D42">
        <v>42781</v>
      </c>
      <c r="E42" t="s">
        <v>20</v>
      </c>
      <c r="F42" t="s">
        <v>21</v>
      </c>
      <c r="G42">
        <v>9559</v>
      </c>
      <c r="H42">
        <v>53</v>
      </c>
      <c r="I42" t="s">
        <v>85</v>
      </c>
      <c r="J42" t="s">
        <v>55</v>
      </c>
      <c r="K42">
        <v>725.7</v>
      </c>
      <c r="L42">
        <v>0</v>
      </c>
      <c r="M42">
        <f t="shared" si="0"/>
        <v>0</v>
      </c>
      <c r="N42">
        <v>0</v>
      </c>
      <c r="O42">
        <f t="shared" si="1"/>
        <v>0</v>
      </c>
      <c r="P42">
        <v>7</v>
      </c>
      <c r="Q42">
        <f t="shared" si="2"/>
        <v>5079.9000000000005</v>
      </c>
    </row>
    <row r="43" spans="1:17" x14ac:dyDescent="0.25">
      <c r="A43">
        <v>14111704</v>
      </c>
      <c r="B43" t="s">
        <v>74</v>
      </c>
      <c r="C43">
        <v>44739</v>
      </c>
      <c r="D43">
        <v>44741</v>
      </c>
      <c r="E43" t="s">
        <v>20</v>
      </c>
      <c r="F43" t="s">
        <v>86</v>
      </c>
      <c r="G43">
        <v>6344</v>
      </c>
      <c r="H43">
        <v>99</v>
      </c>
      <c r="I43" t="s">
        <v>87</v>
      </c>
      <c r="J43" t="s">
        <v>52</v>
      </c>
      <c r="K43">
        <v>1150.5</v>
      </c>
      <c r="L43">
        <v>0</v>
      </c>
      <c r="M43">
        <f t="shared" si="0"/>
        <v>0</v>
      </c>
      <c r="N43">
        <v>56</v>
      </c>
      <c r="O43">
        <f t="shared" si="1"/>
        <v>64428</v>
      </c>
      <c r="P43">
        <v>8</v>
      </c>
      <c r="Q43">
        <f t="shared" si="2"/>
        <v>9204</v>
      </c>
    </row>
    <row r="44" spans="1:17" x14ac:dyDescent="0.25">
      <c r="A44">
        <v>14111704</v>
      </c>
      <c r="B44" t="s">
        <v>74</v>
      </c>
      <c r="C44">
        <v>44642</v>
      </c>
      <c r="D44">
        <v>44636</v>
      </c>
      <c r="E44" t="s">
        <v>20</v>
      </c>
      <c r="F44" t="s">
        <v>21</v>
      </c>
      <c r="G44">
        <v>6344</v>
      </c>
      <c r="H44">
        <v>98</v>
      </c>
      <c r="I44" t="s">
        <v>88</v>
      </c>
      <c r="J44" t="s">
        <v>72</v>
      </c>
      <c r="K44">
        <v>29.5</v>
      </c>
      <c r="L44">
        <v>0</v>
      </c>
      <c r="M44">
        <f t="shared" si="0"/>
        <v>0</v>
      </c>
      <c r="N44">
        <v>73</v>
      </c>
      <c r="O44">
        <f t="shared" si="1"/>
        <v>2153.5</v>
      </c>
      <c r="P44">
        <v>17</v>
      </c>
      <c r="Q44">
        <f t="shared" si="2"/>
        <v>501.5</v>
      </c>
    </row>
    <row r="45" spans="1:17" x14ac:dyDescent="0.25">
      <c r="A45">
        <v>14111510</v>
      </c>
      <c r="B45" t="s">
        <v>74</v>
      </c>
      <c r="C45">
        <v>44739</v>
      </c>
      <c r="D45">
        <v>44739</v>
      </c>
      <c r="E45" t="s">
        <v>20</v>
      </c>
      <c r="F45" t="s">
        <v>79</v>
      </c>
      <c r="G45">
        <v>6623</v>
      </c>
      <c r="H45">
        <v>2763</v>
      </c>
      <c r="I45" t="s">
        <v>89</v>
      </c>
      <c r="J45" t="s">
        <v>72</v>
      </c>
      <c r="K45">
        <v>1416</v>
      </c>
      <c r="L45">
        <v>0</v>
      </c>
      <c r="M45">
        <f t="shared" si="0"/>
        <v>0</v>
      </c>
      <c r="N45">
        <v>2</v>
      </c>
      <c r="O45">
        <f t="shared" si="1"/>
        <v>2832</v>
      </c>
      <c r="P45">
        <v>2</v>
      </c>
      <c r="Q45">
        <f t="shared" si="2"/>
        <v>2832</v>
      </c>
    </row>
    <row r="46" spans="1:17" x14ac:dyDescent="0.25">
      <c r="A46">
        <v>14111510</v>
      </c>
      <c r="B46" t="s">
        <v>74</v>
      </c>
      <c r="C46">
        <v>43906</v>
      </c>
      <c r="D46">
        <v>43906</v>
      </c>
      <c r="E46" t="s">
        <v>20</v>
      </c>
      <c r="F46" t="s">
        <v>21</v>
      </c>
      <c r="G46" t="s">
        <v>21</v>
      </c>
      <c r="H46">
        <v>55</v>
      </c>
      <c r="I46" t="s">
        <v>90</v>
      </c>
      <c r="J46" t="s">
        <v>72</v>
      </c>
      <c r="K46">
        <v>750</v>
      </c>
      <c r="L46">
        <v>0</v>
      </c>
      <c r="M46">
        <f t="shared" si="0"/>
        <v>0</v>
      </c>
      <c r="N46">
        <v>0</v>
      </c>
      <c r="O46">
        <f t="shared" si="1"/>
        <v>0</v>
      </c>
      <c r="P46">
        <v>3</v>
      </c>
      <c r="Q46">
        <f t="shared" si="2"/>
        <v>2250</v>
      </c>
    </row>
    <row r="47" spans="1:17" x14ac:dyDescent="0.25">
      <c r="A47">
        <v>14111703</v>
      </c>
      <c r="B47" t="s">
        <v>74</v>
      </c>
      <c r="C47">
        <v>44739</v>
      </c>
      <c r="D47">
        <v>44741</v>
      </c>
      <c r="E47" t="s">
        <v>20</v>
      </c>
      <c r="F47" t="s">
        <v>21</v>
      </c>
      <c r="G47">
        <v>6344</v>
      </c>
      <c r="H47">
        <v>2733</v>
      </c>
      <c r="I47" t="s">
        <v>91</v>
      </c>
      <c r="J47" t="s">
        <v>52</v>
      </c>
      <c r="K47">
        <v>2236.1</v>
      </c>
      <c r="L47">
        <v>0</v>
      </c>
      <c r="M47">
        <f t="shared" si="0"/>
        <v>0</v>
      </c>
      <c r="N47">
        <v>25</v>
      </c>
      <c r="O47">
        <f t="shared" si="1"/>
        <v>55902.5</v>
      </c>
      <c r="P47">
        <v>13</v>
      </c>
      <c r="Q47">
        <f t="shared" si="2"/>
        <v>29069.3</v>
      </c>
    </row>
    <row r="48" spans="1:17" x14ac:dyDescent="0.25">
      <c r="A48">
        <v>14111705</v>
      </c>
      <c r="B48" t="s">
        <v>74</v>
      </c>
      <c r="C48">
        <v>5</v>
      </c>
      <c r="D48">
        <v>44636</v>
      </c>
      <c r="E48" t="s">
        <v>20</v>
      </c>
      <c r="F48" t="s">
        <v>21</v>
      </c>
      <c r="G48">
        <v>6344</v>
      </c>
      <c r="H48">
        <v>97</v>
      </c>
      <c r="I48" t="s">
        <v>92</v>
      </c>
      <c r="J48" t="s">
        <v>23</v>
      </c>
      <c r="K48">
        <v>129.80000000000001</v>
      </c>
      <c r="L48">
        <v>0</v>
      </c>
      <c r="M48">
        <f t="shared" si="0"/>
        <v>0</v>
      </c>
      <c r="N48">
        <v>58</v>
      </c>
      <c r="O48">
        <f t="shared" si="1"/>
        <v>7528.4000000000005</v>
      </c>
      <c r="P48">
        <v>0</v>
      </c>
      <c r="Q48">
        <f t="shared" si="2"/>
        <v>0</v>
      </c>
    </row>
    <row r="49" spans="1:17" x14ac:dyDescent="0.25">
      <c r="A49">
        <v>55101515</v>
      </c>
      <c r="B49" t="s">
        <v>93</v>
      </c>
      <c r="C49">
        <v>44761</v>
      </c>
      <c r="D49">
        <v>44761</v>
      </c>
      <c r="E49" t="s">
        <v>20</v>
      </c>
      <c r="F49" t="s">
        <v>94</v>
      </c>
      <c r="G49">
        <v>1662</v>
      </c>
      <c r="H49">
        <v>1613</v>
      </c>
      <c r="I49" t="s">
        <v>95</v>
      </c>
      <c r="J49" t="s">
        <v>44</v>
      </c>
      <c r="K49">
        <v>1298</v>
      </c>
      <c r="L49">
        <v>30</v>
      </c>
      <c r="M49">
        <f t="shared" si="0"/>
        <v>38940</v>
      </c>
      <c r="N49">
        <v>4</v>
      </c>
      <c r="O49">
        <f t="shared" si="1"/>
        <v>5192</v>
      </c>
      <c r="P49">
        <v>26</v>
      </c>
      <c r="Q49">
        <f t="shared" si="2"/>
        <v>33748</v>
      </c>
    </row>
    <row r="50" spans="1:17" x14ac:dyDescent="0.25">
      <c r="A50">
        <v>55101515</v>
      </c>
      <c r="B50" t="s">
        <v>93</v>
      </c>
      <c r="C50">
        <v>44538</v>
      </c>
      <c r="D50">
        <v>44538</v>
      </c>
      <c r="E50" t="s">
        <v>20</v>
      </c>
      <c r="F50" t="s">
        <v>24</v>
      </c>
      <c r="G50">
        <v>1500000550</v>
      </c>
      <c r="H50">
        <v>1613</v>
      </c>
      <c r="I50" t="s">
        <v>95</v>
      </c>
      <c r="J50" t="s">
        <v>44</v>
      </c>
      <c r="K50">
        <v>1.1200000000000001</v>
      </c>
      <c r="L50">
        <v>0</v>
      </c>
      <c r="M50">
        <f t="shared" si="0"/>
        <v>0</v>
      </c>
      <c r="N50">
        <v>6000</v>
      </c>
      <c r="O50">
        <f t="shared" si="1"/>
        <v>6720.0000000000009</v>
      </c>
      <c r="P50">
        <v>0</v>
      </c>
      <c r="Q50">
        <f t="shared" si="2"/>
        <v>0</v>
      </c>
    </row>
    <row r="51" spans="1:17" x14ac:dyDescent="0.25">
      <c r="A51">
        <v>60101602</v>
      </c>
      <c r="B51" t="s">
        <v>93</v>
      </c>
      <c r="C51">
        <v>43990</v>
      </c>
      <c r="D51">
        <v>43990</v>
      </c>
      <c r="E51" t="s">
        <v>20</v>
      </c>
      <c r="F51" t="s">
        <v>21</v>
      </c>
      <c r="G51">
        <v>176</v>
      </c>
      <c r="H51">
        <v>414</v>
      </c>
      <c r="I51" t="s">
        <v>96</v>
      </c>
      <c r="J51" t="s">
        <v>29</v>
      </c>
      <c r="K51">
        <v>1681.5</v>
      </c>
      <c r="L51">
        <v>0</v>
      </c>
      <c r="M51">
        <f t="shared" si="0"/>
        <v>0</v>
      </c>
      <c r="N51">
        <v>5</v>
      </c>
      <c r="O51">
        <f t="shared" si="1"/>
        <v>8407.5</v>
      </c>
      <c r="P51">
        <v>57</v>
      </c>
      <c r="Q51">
        <f t="shared" si="2"/>
        <v>95845.5</v>
      </c>
    </row>
    <row r="52" spans="1:17" x14ac:dyDescent="0.25">
      <c r="A52">
        <v>14111802</v>
      </c>
      <c r="B52" t="s">
        <v>93</v>
      </c>
      <c r="C52">
        <v>42997</v>
      </c>
      <c r="D52">
        <v>42997</v>
      </c>
      <c r="E52" t="s">
        <v>20</v>
      </c>
      <c r="F52" t="s">
        <v>21</v>
      </c>
      <c r="G52">
        <v>940</v>
      </c>
      <c r="H52">
        <v>75</v>
      </c>
      <c r="I52" t="s">
        <v>97</v>
      </c>
      <c r="J52" t="s">
        <v>32</v>
      </c>
      <c r="K52">
        <v>147.5</v>
      </c>
      <c r="L52">
        <v>0</v>
      </c>
      <c r="M52">
        <f t="shared" si="0"/>
        <v>0</v>
      </c>
      <c r="N52">
        <v>0</v>
      </c>
      <c r="O52">
        <f t="shared" si="1"/>
        <v>0</v>
      </c>
      <c r="P52">
        <v>11</v>
      </c>
      <c r="Q52">
        <f t="shared" si="2"/>
        <v>1622.5</v>
      </c>
    </row>
    <row r="53" spans="1:17" x14ac:dyDescent="0.25">
      <c r="A53">
        <v>14111806</v>
      </c>
      <c r="B53" t="s">
        <v>93</v>
      </c>
      <c r="C53">
        <v>42997</v>
      </c>
      <c r="D53">
        <v>42997</v>
      </c>
      <c r="E53" t="s">
        <v>20</v>
      </c>
      <c r="F53" t="s">
        <v>21</v>
      </c>
      <c r="G53">
        <v>940</v>
      </c>
      <c r="H53">
        <v>76</v>
      </c>
      <c r="I53" t="s">
        <v>98</v>
      </c>
      <c r="J53" t="s">
        <v>32</v>
      </c>
      <c r="K53">
        <v>188.8</v>
      </c>
      <c r="L53">
        <v>0</v>
      </c>
      <c r="M53">
        <f t="shared" si="0"/>
        <v>0</v>
      </c>
      <c r="N53">
        <v>37</v>
      </c>
      <c r="O53">
        <f t="shared" si="1"/>
        <v>6985.6</v>
      </c>
      <c r="P53">
        <v>82</v>
      </c>
      <c r="Q53">
        <f t="shared" si="2"/>
        <v>15481.6</v>
      </c>
    </row>
    <row r="54" spans="1:17" x14ac:dyDescent="0.25">
      <c r="A54">
        <v>14111806</v>
      </c>
      <c r="B54" t="s">
        <v>93</v>
      </c>
      <c r="C54">
        <v>42997</v>
      </c>
      <c r="D54">
        <v>42997</v>
      </c>
      <c r="E54" t="s">
        <v>20</v>
      </c>
      <c r="F54" t="s">
        <v>21</v>
      </c>
      <c r="G54">
        <v>940</v>
      </c>
      <c r="H54">
        <v>78</v>
      </c>
      <c r="I54" t="s">
        <v>99</v>
      </c>
      <c r="J54" t="s">
        <v>32</v>
      </c>
      <c r="K54">
        <v>188.8</v>
      </c>
      <c r="L54">
        <v>0</v>
      </c>
      <c r="M54">
        <f t="shared" si="0"/>
        <v>0</v>
      </c>
      <c r="N54">
        <v>0</v>
      </c>
      <c r="O54">
        <f t="shared" si="1"/>
        <v>0</v>
      </c>
      <c r="P54">
        <v>490</v>
      </c>
      <c r="Q54">
        <f t="shared" si="2"/>
        <v>92512</v>
      </c>
    </row>
    <row r="55" spans="1:17" x14ac:dyDescent="0.25">
      <c r="A55">
        <v>14111803</v>
      </c>
      <c r="B55" t="s">
        <v>93</v>
      </c>
      <c r="C55">
        <v>42997</v>
      </c>
      <c r="D55">
        <v>42997</v>
      </c>
      <c r="E55" t="s">
        <v>20</v>
      </c>
      <c r="F55" t="s">
        <v>21</v>
      </c>
      <c r="G55" t="s">
        <v>21</v>
      </c>
      <c r="H55">
        <v>66</v>
      </c>
      <c r="I55" t="s">
        <v>100</v>
      </c>
      <c r="J55" t="s">
        <v>32</v>
      </c>
      <c r="K55">
        <v>153.4</v>
      </c>
      <c r="L55">
        <v>0</v>
      </c>
      <c r="M55">
        <f t="shared" si="0"/>
        <v>0</v>
      </c>
      <c r="N55">
        <v>0</v>
      </c>
      <c r="O55">
        <f t="shared" si="1"/>
        <v>0</v>
      </c>
      <c r="P55">
        <v>79</v>
      </c>
      <c r="Q55">
        <f t="shared" si="2"/>
        <v>12118.6</v>
      </c>
    </row>
    <row r="56" spans="1:17" x14ac:dyDescent="0.25">
      <c r="A56">
        <v>82121508</v>
      </c>
      <c r="B56" t="s">
        <v>101</v>
      </c>
      <c r="C56">
        <v>43073</v>
      </c>
      <c r="D56">
        <v>43073</v>
      </c>
      <c r="E56" t="s">
        <v>20</v>
      </c>
      <c r="F56" t="s">
        <v>21</v>
      </c>
      <c r="G56" t="s">
        <v>21</v>
      </c>
      <c r="H56">
        <v>58</v>
      </c>
      <c r="I56" t="s">
        <v>102</v>
      </c>
      <c r="J56" t="s">
        <v>29</v>
      </c>
      <c r="K56">
        <v>1075</v>
      </c>
      <c r="L56">
        <v>0</v>
      </c>
      <c r="M56">
        <f t="shared" si="0"/>
        <v>0</v>
      </c>
      <c r="N56">
        <v>2</v>
      </c>
      <c r="O56">
        <f t="shared" si="1"/>
        <v>2150</v>
      </c>
      <c r="P56">
        <v>132</v>
      </c>
      <c r="Q56">
        <f t="shared" si="2"/>
        <v>141900</v>
      </c>
    </row>
    <row r="57" spans="1:17" x14ac:dyDescent="0.25">
      <c r="A57">
        <v>82121508</v>
      </c>
      <c r="B57" t="s">
        <v>101</v>
      </c>
      <c r="C57">
        <v>43468</v>
      </c>
      <c r="D57">
        <v>43468</v>
      </c>
      <c r="E57" t="s">
        <v>20</v>
      </c>
      <c r="F57" t="s">
        <v>21</v>
      </c>
      <c r="G57" t="s">
        <v>21</v>
      </c>
      <c r="H57">
        <v>1190</v>
      </c>
      <c r="I57" t="s">
        <v>103</v>
      </c>
      <c r="J57" t="s">
        <v>29</v>
      </c>
      <c r="K57">
        <v>1034.8599999999999</v>
      </c>
      <c r="L57">
        <v>0</v>
      </c>
      <c r="M57">
        <f t="shared" si="0"/>
        <v>0</v>
      </c>
      <c r="N57">
        <v>1</v>
      </c>
      <c r="O57">
        <f t="shared" si="1"/>
        <v>1034.8599999999999</v>
      </c>
      <c r="P57">
        <v>17</v>
      </c>
      <c r="Q57">
        <f t="shared" si="2"/>
        <v>17592.62</v>
      </c>
    </row>
    <row r="58" spans="1:17" x14ac:dyDescent="0.25">
      <c r="A58">
        <v>51142001</v>
      </c>
      <c r="B58" t="s">
        <v>104</v>
      </c>
      <c r="C58">
        <v>44797</v>
      </c>
      <c r="D58">
        <v>44797</v>
      </c>
      <c r="E58" t="s">
        <v>20</v>
      </c>
      <c r="F58" t="s">
        <v>105</v>
      </c>
      <c r="G58">
        <v>118443</v>
      </c>
      <c r="H58">
        <v>2283</v>
      </c>
      <c r="I58" t="s">
        <v>106</v>
      </c>
      <c r="J58" t="s">
        <v>44</v>
      </c>
      <c r="K58">
        <v>30</v>
      </c>
      <c r="L58">
        <v>100</v>
      </c>
      <c r="M58">
        <f t="shared" si="0"/>
        <v>3000</v>
      </c>
      <c r="N58">
        <v>100</v>
      </c>
      <c r="O58">
        <f t="shared" si="1"/>
        <v>3000</v>
      </c>
      <c r="P58">
        <v>0</v>
      </c>
      <c r="Q58">
        <f t="shared" si="2"/>
        <v>0</v>
      </c>
    </row>
    <row r="59" spans="1:17" x14ac:dyDescent="0.25">
      <c r="A59">
        <v>51142001</v>
      </c>
      <c r="B59" t="s">
        <v>104</v>
      </c>
      <c r="C59">
        <v>44797</v>
      </c>
      <c r="D59">
        <v>44797</v>
      </c>
      <c r="E59" t="s">
        <v>20</v>
      </c>
      <c r="F59" t="s">
        <v>105</v>
      </c>
      <c r="G59">
        <v>118443</v>
      </c>
      <c r="H59">
        <v>2278</v>
      </c>
      <c r="I59" t="s">
        <v>107</v>
      </c>
      <c r="J59" t="s">
        <v>23</v>
      </c>
      <c r="K59">
        <v>10</v>
      </c>
      <c r="L59">
        <v>100</v>
      </c>
      <c r="M59">
        <f t="shared" si="0"/>
        <v>1000</v>
      </c>
      <c r="N59">
        <v>100</v>
      </c>
      <c r="O59">
        <f t="shared" si="1"/>
        <v>1000</v>
      </c>
      <c r="P59">
        <v>0</v>
      </c>
      <c r="Q59">
        <f t="shared" si="2"/>
        <v>0</v>
      </c>
    </row>
    <row r="60" spans="1:17" x14ac:dyDescent="0.25">
      <c r="A60">
        <v>51142002</v>
      </c>
      <c r="B60" t="s">
        <v>104</v>
      </c>
      <c r="C60">
        <v>44797</v>
      </c>
      <c r="D60">
        <v>44797</v>
      </c>
      <c r="E60" t="s">
        <v>20</v>
      </c>
      <c r="F60" t="s">
        <v>105</v>
      </c>
      <c r="G60">
        <v>118443</v>
      </c>
      <c r="H60">
        <v>3095</v>
      </c>
      <c r="I60" t="s">
        <v>108</v>
      </c>
      <c r="J60" t="s">
        <v>23</v>
      </c>
      <c r="K60">
        <v>9.24</v>
      </c>
      <c r="L60">
        <v>100</v>
      </c>
      <c r="M60">
        <f t="shared" si="0"/>
        <v>924</v>
      </c>
      <c r="N60">
        <v>100</v>
      </c>
      <c r="O60">
        <f t="shared" si="1"/>
        <v>924</v>
      </c>
      <c r="P60">
        <v>0</v>
      </c>
      <c r="Q60">
        <f t="shared" si="2"/>
        <v>0</v>
      </c>
    </row>
    <row r="61" spans="1:17" x14ac:dyDescent="0.25">
      <c r="A61">
        <v>51142012</v>
      </c>
      <c r="B61" t="s">
        <v>104</v>
      </c>
      <c r="C61">
        <v>44797</v>
      </c>
      <c r="D61">
        <v>44797</v>
      </c>
      <c r="E61" t="s">
        <v>20</v>
      </c>
      <c r="F61" t="s">
        <v>105</v>
      </c>
      <c r="G61">
        <v>118443</v>
      </c>
      <c r="H61">
        <v>2279</v>
      </c>
      <c r="I61" t="s">
        <v>109</v>
      </c>
      <c r="J61" t="s">
        <v>23</v>
      </c>
      <c r="K61">
        <v>36</v>
      </c>
      <c r="L61">
        <v>100</v>
      </c>
      <c r="M61">
        <f t="shared" si="0"/>
        <v>3600</v>
      </c>
      <c r="N61">
        <v>100</v>
      </c>
      <c r="O61">
        <f t="shared" si="1"/>
        <v>3600</v>
      </c>
      <c r="P61">
        <v>0</v>
      </c>
      <c r="Q61">
        <f t="shared" si="2"/>
        <v>0</v>
      </c>
    </row>
    <row r="62" spans="1:17" x14ac:dyDescent="0.25">
      <c r="A62">
        <v>51101511</v>
      </c>
      <c r="B62" t="s">
        <v>104</v>
      </c>
      <c r="C62">
        <v>44797</v>
      </c>
      <c r="D62">
        <v>44797</v>
      </c>
      <c r="E62" t="s">
        <v>20</v>
      </c>
      <c r="F62" t="s">
        <v>105</v>
      </c>
      <c r="G62">
        <v>118443</v>
      </c>
      <c r="H62">
        <v>3289</v>
      </c>
      <c r="I62" t="s">
        <v>110</v>
      </c>
      <c r="J62" t="s">
        <v>23</v>
      </c>
      <c r="K62">
        <v>10</v>
      </c>
      <c r="L62">
        <v>50</v>
      </c>
      <c r="M62">
        <f t="shared" si="0"/>
        <v>500</v>
      </c>
      <c r="N62">
        <v>50</v>
      </c>
      <c r="O62">
        <f t="shared" si="1"/>
        <v>500</v>
      </c>
      <c r="P62">
        <v>0</v>
      </c>
      <c r="Q62">
        <f t="shared" si="2"/>
        <v>0</v>
      </c>
    </row>
    <row r="63" spans="1:17" x14ac:dyDescent="0.25">
      <c r="A63">
        <v>51171511</v>
      </c>
      <c r="B63" t="s">
        <v>104</v>
      </c>
      <c r="C63">
        <v>44797</v>
      </c>
      <c r="D63">
        <v>44797</v>
      </c>
      <c r="E63" t="s">
        <v>20</v>
      </c>
      <c r="F63" t="s">
        <v>105</v>
      </c>
      <c r="G63">
        <v>118443</v>
      </c>
      <c r="H63">
        <v>3105</v>
      </c>
      <c r="I63" t="s">
        <v>111</v>
      </c>
      <c r="J63" t="s">
        <v>23</v>
      </c>
      <c r="K63">
        <v>10.34</v>
      </c>
      <c r="L63">
        <v>100</v>
      </c>
      <c r="M63">
        <f t="shared" si="0"/>
        <v>1034</v>
      </c>
      <c r="N63">
        <v>100</v>
      </c>
      <c r="O63">
        <f t="shared" si="1"/>
        <v>1034</v>
      </c>
      <c r="P63">
        <v>0</v>
      </c>
      <c r="Q63">
        <f t="shared" si="2"/>
        <v>0</v>
      </c>
    </row>
    <row r="64" spans="1:17" x14ac:dyDescent="0.25">
      <c r="A64">
        <v>51171503</v>
      </c>
      <c r="B64" t="s">
        <v>104</v>
      </c>
      <c r="C64">
        <v>44797</v>
      </c>
      <c r="D64">
        <v>44797</v>
      </c>
      <c r="E64" t="s">
        <v>20</v>
      </c>
      <c r="F64" t="s">
        <v>105</v>
      </c>
      <c r="G64">
        <v>118443</v>
      </c>
      <c r="H64">
        <v>2932</v>
      </c>
      <c r="I64" t="s">
        <v>112</v>
      </c>
      <c r="J64" t="s">
        <v>23</v>
      </c>
      <c r="K64">
        <v>262.60000000000002</v>
      </c>
      <c r="L64">
        <v>5</v>
      </c>
      <c r="M64">
        <f t="shared" si="0"/>
        <v>1313</v>
      </c>
      <c r="N64">
        <v>5</v>
      </c>
      <c r="O64">
        <f t="shared" si="1"/>
        <v>1313</v>
      </c>
      <c r="P64">
        <v>0</v>
      </c>
      <c r="Q64">
        <f t="shared" si="2"/>
        <v>0</v>
      </c>
    </row>
    <row r="65" spans="1:17" x14ac:dyDescent="0.25">
      <c r="A65">
        <v>51161615</v>
      </c>
      <c r="B65" t="s">
        <v>104</v>
      </c>
      <c r="C65">
        <v>44797</v>
      </c>
      <c r="D65">
        <v>44797</v>
      </c>
      <c r="E65" t="s">
        <v>20</v>
      </c>
      <c r="F65" t="s">
        <v>105</v>
      </c>
      <c r="G65">
        <v>118443</v>
      </c>
      <c r="H65">
        <v>3290</v>
      </c>
      <c r="I65" t="s">
        <v>113</v>
      </c>
      <c r="J65" t="s">
        <v>23</v>
      </c>
      <c r="K65">
        <v>14.59</v>
      </c>
      <c r="L65">
        <v>100</v>
      </c>
      <c r="M65">
        <f t="shared" si="0"/>
        <v>1459</v>
      </c>
      <c r="N65">
        <v>100</v>
      </c>
      <c r="O65">
        <f t="shared" si="1"/>
        <v>1459</v>
      </c>
      <c r="P65">
        <v>0</v>
      </c>
      <c r="Q65">
        <f t="shared" si="2"/>
        <v>0</v>
      </c>
    </row>
    <row r="66" spans="1:17" x14ac:dyDescent="0.25">
      <c r="A66">
        <v>51151726</v>
      </c>
      <c r="B66" t="s">
        <v>104</v>
      </c>
      <c r="C66">
        <v>44797</v>
      </c>
      <c r="D66">
        <v>44797</v>
      </c>
      <c r="E66" t="s">
        <v>20</v>
      </c>
      <c r="F66" t="s">
        <v>105</v>
      </c>
      <c r="G66">
        <v>118443</v>
      </c>
      <c r="H66">
        <v>2938</v>
      </c>
      <c r="I66" t="s">
        <v>114</v>
      </c>
      <c r="J66" t="s">
        <v>23</v>
      </c>
      <c r="K66">
        <v>31.77</v>
      </c>
      <c r="L66">
        <v>100</v>
      </c>
      <c r="M66">
        <f t="shared" si="0"/>
        <v>3177</v>
      </c>
      <c r="N66">
        <v>100</v>
      </c>
      <c r="O66">
        <f t="shared" si="1"/>
        <v>3177</v>
      </c>
      <c r="P66">
        <v>0</v>
      </c>
      <c r="Q66">
        <f t="shared" si="2"/>
        <v>0</v>
      </c>
    </row>
    <row r="67" spans="1:17" x14ac:dyDescent="0.25">
      <c r="A67">
        <v>51142414</v>
      </c>
      <c r="B67" t="s">
        <v>104</v>
      </c>
      <c r="C67">
        <v>44797</v>
      </c>
      <c r="D67">
        <v>44797</v>
      </c>
      <c r="E67" t="s">
        <v>20</v>
      </c>
      <c r="F67" t="s">
        <v>105</v>
      </c>
      <c r="G67">
        <v>118443</v>
      </c>
      <c r="H67">
        <v>2935</v>
      </c>
      <c r="I67" t="s">
        <v>115</v>
      </c>
      <c r="J67" t="s">
        <v>23</v>
      </c>
      <c r="K67">
        <v>36.5</v>
      </c>
      <c r="L67">
        <v>100</v>
      </c>
      <c r="M67">
        <f t="shared" si="0"/>
        <v>3650</v>
      </c>
      <c r="N67">
        <v>100</v>
      </c>
      <c r="O67">
        <f t="shared" si="1"/>
        <v>3650</v>
      </c>
      <c r="P67">
        <v>0</v>
      </c>
      <c r="Q67">
        <f t="shared" si="2"/>
        <v>0</v>
      </c>
    </row>
    <row r="68" spans="1:17" x14ac:dyDescent="0.25">
      <c r="A68">
        <v>51171504</v>
      </c>
      <c r="B68" t="s">
        <v>104</v>
      </c>
      <c r="C68">
        <v>44797</v>
      </c>
      <c r="D68">
        <v>44797</v>
      </c>
      <c r="E68" t="s">
        <v>20</v>
      </c>
      <c r="F68" t="s">
        <v>105</v>
      </c>
      <c r="G68">
        <v>118443</v>
      </c>
      <c r="H68">
        <v>3288</v>
      </c>
      <c r="I68" t="s">
        <v>116</v>
      </c>
      <c r="J68" t="s">
        <v>23</v>
      </c>
      <c r="K68">
        <v>36.799999999999997</v>
      </c>
      <c r="L68">
        <v>50</v>
      </c>
      <c r="M68">
        <f t="shared" si="0"/>
        <v>1839.9999999999998</v>
      </c>
      <c r="N68">
        <v>50</v>
      </c>
      <c r="O68">
        <f t="shared" si="1"/>
        <v>1839.9999999999998</v>
      </c>
      <c r="P68">
        <v>0</v>
      </c>
      <c r="Q68">
        <f t="shared" si="2"/>
        <v>0</v>
      </c>
    </row>
    <row r="69" spans="1:17" x14ac:dyDescent="0.25">
      <c r="A69">
        <v>51142106</v>
      </c>
      <c r="B69" t="s">
        <v>104</v>
      </c>
      <c r="C69">
        <v>44797</v>
      </c>
      <c r="D69">
        <v>44797</v>
      </c>
      <c r="E69" t="s">
        <v>20</v>
      </c>
      <c r="F69" t="s">
        <v>21</v>
      </c>
      <c r="G69">
        <v>118443</v>
      </c>
      <c r="H69">
        <v>2277</v>
      </c>
      <c r="I69" t="s">
        <v>117</v>
      </c>
      <c r="J69" t="s">
        <v>23</v>
      </c>
      <c r="K69">
        <v>14.95</v>
      </c>
      <c r="L69">
        <v>100</v>
      </c>
      <c r="M69">
        <f t="shared" si="0"/>
        <v>1495</v>
      </c>
      <c r="N69">
        <v>100</v>
      </c>
      <c r="O69">
        <f t="shared" si="1"/>
        <v>1495</v>
      </c>
      <c r="P69">
        <v>0</v>
      </c>
      <c r="Q69">
        <f t="shared" si="2"/>
        <v>0</v>
      </c>
    </row>
    <row r="70" spans="1:17" x14ac:dyDescent="0.25">
      <c r="A70">
        <v>51171909</v>
      </c>
      <c r="B70" t="s">
        <v>104</v>
      </c>
      <c r="C70">
        <v>44797</v>
      </c>
      <c r="D70">
        <v>44797</v>
      </c>
      <c r="E70" t="s">
        <v>20</v>
      </c>
      <c r="F70" t="s">
        <v>105</v>
      </c>
      <c r="G70">
        <v>118443</v>
      </c>
      <c r="H70">
        <v>2589</v>
      </c>
      <c r="I70" t="s">
        <v>118</v>
      </c>
      <c r="J70" t="s">
        <v>23</v>
      </c>
      <c r="K70">
        <v>18.98</v>
      </c>
      <c r="L70">
        <v>100</v>
      </c>
      <c r="M70">
        <f t="shared" si="0"/>
        <v>1898</v>
      </c>
      <c r="N70">
        <v>100</v>
      </c>
      <c r="O70">
        <f t="shared" si="1"/>
        <v>1898</v>
      </c>
      <c r="P70">
        <v>0</v>
      </c>
      <c r="Q70">
        <f t="shared" si="2"/>
        <v>0</v>
      </c>
    </row>
    <row r="71" spans="1:17" x14ac:dyDescent="0.25">
      <c r="A71">
        <v>51102709</v>
      </c>
      <c r="B71" t="s">
        <v>104</v>
      </c>
      <c r="C71">
        <v>44797</v>
      </c>
      <c r="D71">
        <v>44797</v>
      </c>
      <c r="E71" t="s">
        <v>20</v>
      </c>
      <c r="F71" t="s">
        <v>105</v>
      </c>
      <c r="G71">
        <v>118443</v>
      </c>
      <c r="H71">
        <v>3091</v>
      </c>
      <c r="I71" t="s">
        <v>119</v>
      </c>
      <c r="J71" t="s">
        <v>23</v>
      </c>
      <c r="K71">
        <v>85</v>
      </c>
      <c r="L71">
        <v>2</v>
      </c>
      <c r="M71">
        <f t="shared" si="0"/>
        <v>170</v>
      </c>
      <c r="N71">
        <v>2</v>
      </c>
      <c r="O71">
        <f t="shared" si="1"/>
        <v>170</v>
      </c>
      <c r="P71">
        <v>0</v>
      </c>
      <c r="Q71">
        <f t="shared" si="2"/>
        <v>0</v>
      </c>
    </row>
    <row r="72" spans="1:17" x14ac:dyDescent="0.25">
      <c r="A72">
        <v>25172504</v>
      </c>
      <c r="B72" t="s">
        <v>120</v>
      </c>
      <c r="C72">
        <v>44797</v>
      </c>
      <c r="D72">
        <v>44797</v>
      </c>
      <c r="E72" t="s">
        <v>20</v>
      </c>
      <c r="F72" t="s">
        <v>121</v>
      </c>
      <c r="G72">
        <v>3295</v>
      </c>
      <c r="H72">
        <v>3302</v>
      </c>
      <c r="I72" t="s">
        <v>122</v>
      </c>
      <c r="J72" t="s">
        <v>23</v>
      </c>
      <c r="K72">
        <v>9194.56</v>
      </c>
      <c r="L72">
        <v>4</v>
      </c>
      <c r="M72">
        <f t="shared" ref="M72:M135" si="3">+K72*L72</f>
        <v>36778.239999999998</v>
      </c>
      <c r="N72">
        <v>4</v>
      </c>
      <c r="O72">
        <f t="shared" ref="O72:O87" si="4">+K72*N72</f>
        <v>36778.239999999998</v>
      </c>
      <c r="P72">
        <v>0</v>
      </c>
      <c r="Q72">
        <f t="shared" ref="Q72:Q135" si="5">+K72*P72</f>
        <v>0</v>
      </c>
    </row>
    <row r="73" spans="1:17" x14ac:dyDescent="0.25">
      <c r="A73">
        <v>25172504</v>
      </c>
      <c r="B73" t="s">
        <v>120</v>
      </c>
      <c r="C73">
        <v>44797</v>
      </c>
      <c r="D73">
        <v>44797</v>
      </c>
      <c r="E73" t="s">
        <v>20</v>
      </c>
      <c r="F73" t="s">
        <v>121</v>
      </c>
      <c r="G73">
        <v>3295</v>
      </c>
      <c r="H73">
        <v>3301</v>
      </c>
      <c r="I73" t="s">
        <v>123</v>
      </c>
      <c r="J73" t="s">
        <v>23</v>
      </c>
      <c r="K73">
        <v>9940.32</v>
      </c>
      <c r="L73">
        <v>8</v>
      </c>
      <c r="M73">
        <f t="shared" si="3"/>
        <v>79522.559999999998</v>
      </c>
      <c r="N73">
        <v>8</v>
      </c>
      <c r="O73">
        <f t="shared" si="4"/>
        <v>79522.559999999998</v>
      </c>
      <c r="P73">
        <v>0</v>
      </c>
      <c r="Q73">
        <f t="shared" si="5"/>
        <v>0</v>
      </c>
    </row>
    <row r="74" spans="1:17" x14ac:dyDescent="0.25">
      <c r="A74">
        <v>44122101</v>
      </c>
      <c r="B74" t="s">
        <v>124</v>
      </c>
      <c r="C74">
        <v>44739</v>
      </c>
      <c r="D74">
        <v>44739</v>
      </c>
      <c r="E74" t="s">
        <v>20</v>
      </c>
      <c r="F74" t="s">
        <v>79</v>
      </c>
      <c r="G74">
        <v>1784</v>
      </c>
      <c r="H74">
        <v>1566</v>
      </c>
      <c r="I74" t="s">
        <v>125</v>
      </c>
      <c r="J74" t="s">
        <v>55</v>
      </c>
      <c r="K74">
        <v>41.3</v>
      </c>
      <c r="L74">
        <v>0</v>
      </c>
      <c r="M74">
        <f t="shared" si="3"/>
        <v>0</v>
      </c>
      <c r="N74">
        <v>20</v>
      </c>
      <c r="O74">
        <f t="shared" si="4"/>
        <v>826</v>
      </c>
      <c r="P74">
        <v>115</v>
      </c>
      <c r="Q74">
        <f t="shared" si="5"/>
        <v>4749.5</v>
      </c>
    </row>
    <row r="75" spans="1:17" x14ac:dyDescent="0.25">
      <c r="A75">
        <v>24122002</v>
      </c>
      <c r="B75" t="s">
        <v>126</v>
      </c>
      <c r="C75">
        <v>44820</v>
      </c>
      <c r="D75">
        <v>44820</v>
      </c>
      <c r="E75" t="s">
        <v>20</v>
      </c>
      <c r="F75" t="s">
        <v>127</v>
      </c>
      <c r="G75" t="s">
        <v>128</v>
      </c>
      <c r="H75">
        <v>2730</v>
      </c>
      <c r="I75" t="s">
        <v>129</v>
      </c>
      <c r="J75" t="s">
        <v>23</v>
      </c>
      <c r="K75">
        <v>350</v>
      </c>
      <c r="L75">
        <v>50</v>
      </c>
      <c r="M75">
        <f t="shared" si="3"/>
        <v>17500</v>
      </c>
      <c r="N75">
        <v>50</v>
      </c>
      <c r="O75">
        <f t="shared" si="4"/>
        <v>17500</v>
      </c>
      <c r="P75">
        <v>0</v>
      </c>
      <c r="Q75">
        <f t="shared" si="5"/>
        <v>0</v>
      </c>
    </row>
    <row r="76" spans="1:17" x14ac:dyDescent="0.25">
      <c r="A76">
        <v>31241704</v>
      </c>
      <c r="B76" t="s">
        <v>130</v>
      </c>
      <c r="C76">
        <v>44810</v>
      </c>
      <c r="D76">
        <v>44810</v>
      </c>
      <c r="E76" t="s">
        <v>20</v>
      </c>
      <c r="F76" t="s">
        <v>131</v>
      </c>
      <c r="G76">
        <v>7000306533</v>
      </c>
      <c r="H76">
        <v>3294</v>
      </c>
      <c r="I76" t="s">
        <v>132</v>
      </c>
      <c r="J76" t="s">
        <v>23</v>
      </c>
      <c r="K76">
        <v>2104</v>
      </c>
      <c r="L76">
        <v>2</v>
      </c>
      <c r="M76">
        <f t="shared" si="3"/>
        <v>4208</v>
      </c>
      <c r="N76">
        <v>4</v>
      </c>
      <c r="O76">
        <f t="shared" si="4"/>
        <v>8416</v>
      </c>
      <c r="P76">
        <v>0</v>
      </c>
      <c r="Q76">
        <f t="shared" si="5"/>
        <v>0</v>
      </c>
    </row>
    <row r="77" spans="1:17" x14ac:dyDescent="0.25">
      <c r="A77">
        <v>31241704</v>
      </c>
      <c r="B77" t="s">
        <v>130</v>
      </c>
      <c r="C77">
        <v>44810</v>
      </c>
      <c r="D77">
        <v>44810</v>
      </c>
      <c r="E77" t="s">
        <v>20</v>
      </c>
      <c r="F77" t="s">
        <v>131</v>
      </c>
      <c r="G77">
        <v>7000306533</v>
      </c>
      <c r="H77">
        <v>3293</v>
      </c>
      <c r="I77" t="s">
        <v>133</v>
      </c>
      <c r="J77" t="s">
        <v>23</v>
      </c>
      <c r="K77">
        <v>1231</v>
      </c>
      <c r="L77">
        <v>2</v>
      </c>
      <c r="M77">
        <f t="shared" si="3"/>
        <v>2462</v>
      </c>
      <c r="N77">
        <v>4</v>
      </c>
      <c r="O77">
        <f t="shared" si="4"/>
        <v>4924</v>
      </c>
      <c r="P77">
        <v>0</v>
      </c>
      <c r="Q77">
        <f t="shared" si="5"/>
        <v>0</v>
      </c>
    </row>
    <row r="78" spans="1:17" x14ac:dyDescent="0.25">
      <c r="A78">
        <v>27112126</v>
      </c>
      <c r="B78" t="s">
        <v>134</v>
      </c>
      <c r="C78">
        <v>44805</v>
      </c>
      <c r="D78">
        <v>44805</v>
      </c>
      <c r="E78" t="s">
        <v>20</v>
      </c>
      <c r="F78" t="s">
        <v>135</v>
      </c>
      <c r="G78">
        <v>7000305884</v>
      </c>
      <c r="H78">
        <v>3309</v>
      </c>
      <c r="I78" t="s">
        <v>136</v>
      </c>
      <c r="J78" t="s">
        <v>23</v>
      </c>
      <c r="K78">
        <v>365</v>
      </c>
      <c r="L78">
        <v>2</v>
      </c>
      <c r="M78">
        <f t="shared" si="3"/>
        <v>730</v>
      </c>
      <c r="N78">
        <v>2</v>
      </c>
      <c r="O78">
        <f t="shared" si="4"/>
        <v>730</v>
      </c>
      <c r="P78">
        <v>0</v>
      </c>
      <c r="Q78">
        <f t="shared" si="5"/>
        <v>0</v>
      </c>
    </row>
    <row r="79" spans="1:17" x14ac:dyDescent="0.25">
      <c r="A79">
        <v>27112126</v>
      </c>
      <c r="B79" t="s">
        <v>134</v>
      </c>
      <c r="C79">
        <v>44805</v>
      </c>
      <c r="D79">
        <v>44805</v>
      </c>
      <c r="E79" t="s">
        <v>20</v>
      </c>
      <c r="F79" t="s">
        <v>135</v>
      </c>
      <c r="G79">
        <v>7000305884</v>
      </c>
      <c r="H79">
        <v>3310</v>
      </c>
      <c r="I79" t="s">
        <v>137</v>
      </c>
      <c r="J79" t="s">
        <v>23</v>
      </c>
      <c r="K79">
        <v>230</v>
      </c>
      <c r="L79">
        <v>1</v>
      </c>
      <c r="M79">
        <f t="shared" si="3"/>
        <v>230</v>
      </c>
      <c r="N79">
        <v>1</v>
      </c>
      <c r="O79">
        <f t="shared" si="4"/>
        <v>230</v>
      </c>
      <c r="P79">
        <v>0</v>
      </c>
      <c r="Q79">
        <f t="shared" si="5"/>
        <v>0</v>
      </c>
    </row>
    <row r="80" spans="1:17" x14ac:dyDescent="0.25">
      <c r="A80">
        <v>31211904</v>
      </c>
      <c r="B80" t="s">
        <v>134</v>
      </c>
      <c r="C80">
        <v>44664</v>
      </c>
      <c r="D80">
        <v>44669</v>
      </c>
      <c r="E80" t="s">
        <v>20</v>
      </c>
      <c r="F80" t="s">
        <v>138</v>
      </c>
      <c r="G80">
        <v>724786</v>
      </c>
      <c r="H80">
        <v>1467</v>
      </c>
      <c r="I80" t="s">
        <v>139</v>
      </c>
      <c r="J80" t="s">
        <v>23</v>
      </c>
      <c r="K80">
        <v>114</v>
      </c>
      <c r="L80">
        <v>0</v>
      </c>
      <c r="M80">
        <f t="shared" si="3"/>
        <v>0</v>
      </c>
      <c r="N80">
        <v>1</v>
      </c>
      <c r="O80">
        <f t="shared" si="4"/>
        <v>114</v>
      </c>
      <c r="P80">
        <v>9</v>
      </c>
      <c r="Q80">
        <f t="shared" si="5"/>
        <v>1026</v>
      </c>
    </row>
    <row r="81" spans="1:17" x14ac:dyDescent="0.25">
      <c r="A81">
        <v>31211904</v>
      </c>
      <c r="B81" t="s">
        <v>134</v>
      </c>
      <c r="C81">
        <v>44664</v>
      </c>
      <c r="D81">
        <v>44669</v>
      </c>
      <c r="E81" t="s">
        <v>20</v>
      </c>
      <c r="F81" t="s">
        <v>138</v>
      </c>
      <c r="G81">
        <v>724786</v>
      </c>
      <c r="H81">
        <v>1466</v>
      </c>
      <c r="I81" t="s">
        <v>140</v>
      </c>
      <c r="J81" t="s">
        <v>23</v>
      </c>
      <c r="K81">
        <v>154</v>
      </c>
      <c r="L81">
        <v>0</v>
      </c>
      <c r="M81">
        <f t="shared" si="3"/>
        <v>0</v>
      </c>
      <c r="N81">
        <v>2</v>
      </c>
      <c r="O81">
        <f t="shared" si="4"/>
        <v>308</v>
      </c>
      <c r="P81">
        <v>10</v>
      </c>
      <c r="Q81">
        <f t="shared" si="5"/>
        <v>1540</v>
      </c>
    </row>
    <row r="82" spans="1:17" x14ac:dyDescent="0.25">
      <c r="A82">
        <v>27111801</v>
      </c>
      <c r="B82" t="s">
        <v>134</v>
      </c>
      <c r="C82">
        <v>44725</v>
      </c>
      <c r="D82">
        <v>44725</v>
      </c>
      <c r="E82" t="s">
        <v>20</v>
      </c>
      <c r="F82" t="s">
        <v>141</v>
      </c>
      <c r="G82">
        <v>729644</v>
      </c>
      <c r="H82">
        <v>164</v>
      </c>
      <c r="I82" t="s">
        <v>142</v>
      </c>
      <c r="J82" t="s">
        <v>23</v>
      </c>
      <c r="K82">
        <v>255</v>
      </c>
      <c r="L82">
        <v>0</v>
      </c>
      <c r="M82">
        <f t="shared" si="3"/>
        <v>0</v>
      </c>
      <c r="N82">
        <v>2</v>
      </c>
      <c r="O82">
        <f t="shared" si="4"/>
        <v>510</v>
      </c>
      <c r="P82">
        <v>0</v>
      </c>
      <c r="Q82">
        <f t="shared" si="5"/>
        <v>0</v>
      </c>
    </row>
    <row r="83" spans="1:17" x14ac:dyDescent="0.25">
      <c r="A83">
        <v>40141734</v>
      </c>
      <c r="B83" t="s">
        <v>134</v>
      </c>
      <c r="C83">
        <v>44783</v>
      </c>
      <c r="D83">
        <v>44783</v>
      </c>
      <c r="E83" t="s">
        <v>20</v>
      </c>
      <c r="F83" t="s">
        <v>143</v>
      </c>
      <c r="G83">
        <v>6000317367</v>
      </c>
      <c r="H83">
        <v>3303</v>
      </c>
      <c r="I83" t="s">
        <v>144</v>
      </c>
      <c r="J83" t="s">
        <v>23</v>
      </c>
      <c r="K83">
        <v>39</v>
      </c>
      <c r="L83">
        <v>1</v>
      </c>
      <c r="M83">
        <f t="shared" si="3"/>
        <v>39</v>
      </c>
      <c r="N83">
        <v>1</v>
      </c>
      <c r="O83">
        <f t="shared" si="4"/>
        <v>39</v>
      </c>
      <c r="P83">
        <v>0</v>
      </c>
      <c r="Q83">
        <f t="shared" si="5"/>
        <v>0</v>
      </c>
    </row>
    <row r="84" spans="1:17" x14ac:dyDescent="0.25">
      <c r="A84">
        <v>40141734</v>
      </c>
      <c r="B84" t="s">
        <v>134</v>
      </c>
      <c r="C84">
        <v>44783</v>
      </c>
      <c r="D84">
        <v>44783</v>
      </c>
      <c r="E84" t="s">
        <v>20</v>
      </c>
      <c r="F84" t="s">
        <v>143</v>
      </c>
      <c r="G84">
        <v>6000317367</v>
      </c>
      <c r="H84">
        <v>3304</v>
      </c>
      <c r="I84" t="s">
        <v>145</v>
      </c>
      <c r="J84" t="s">
        <v>23</v>
      </c>
      <c r="K84">
        <v>39</v>
      </c>
      <c r="L84">
        <v>1</v>
      </c>
      <c r="M84">
        <f t="shared" si="3"/>
        <v>39</v>
      </c>
      <c r="N84">
        <v>1</v>
      </c>
      <c r="O84">
        <f t="shared" si="4"/>
        <v>39</v>
      </c>
      <c r="P84">
        <v>0</v>
      </c>
      <c r="Q84">
        <f t="shared" si="5"/>
        <v>0</v>
      </c>
    </row>
    <row r="85" spans="1:17" x14ac:dyDescent="0.25">
      <c r="A85">
        <v>31191506</v>
      </c>
      <c r="B85" t="s">
        <v>134</v>
      </c>
      <c r="C85">
        <v>44722</v>
      </c>
      <c r="D85">
        <v>44725</v>
      </c>
      <c r="E85" t="s">
        <v>20</v>
      </c>
      <c r="F85" t="s">
        <v>141</v>
      </c>
      <c r="G85">
        <v>729644</v>
      </c>
      <c r="H85">
        <v>1510</v>
      </c>
      <c r="I85" t="s">
        <v>146</v>
      </c>
      <c r="J85" t="s">
        <v>23</v>
      </c>
      <c r="K85">
        <v>117</v>
      </c>
      <c r="L85">
        <v>0</v>
      </c>
      <c r="M85">
        <f t="shared" si="3"/>
        <v>0</v>
      </c>
      <c r="O85">
        <f t="shared" si="4"/>
        <v>0</v>
      </c>
      <c r="P85">
        <v>6</v>
      </c>
      <c r="Q85">
        <f t="shared" si="5"/>
        <v>702</v>
      </c>
    </row>
    <row r="86" spans="1:17" x14ac:dyDescent="0.25">
      <c r="A86">
        <v>31191506</v>
      </c>
      <c r="B86" t="s">
        <v>134</v>
      </c>
      <c r="C86">
        <v>44722</v>
      </c>
      <c r="D86">
        <v>44725</v>
      </c>
      <c r="E86" t="s">
        <v>20</v>
      </c>
      <c r="F86" t="s">
        <v>141</v>
      </c>
      <c r="G86">
        <v>729644</v>
      </c>
      <c r="H86">
        <v>1511</v>
      </c>
      <c r="I86" t="s">
        <v>147</v>
      </c>
      <c r="J86" t="s">
        <v>23</v>
      </c>
      <c r="K86">
        <v>116.01</v>
      </c>
      <c r="L86">
        <v>0</v>
      </c>
      <c r="M86">
        <f t="shared" si="3"/>
        <v>0</v>
      </c>
      <c r="N86">
        <v>1</v>
      </c>
      <c r="O86">
        <f t="shared" si="4"/>
        <v>116.01</v>
      </c>
      <c r="P86">
        <v>5</v>
      </c>
      <c r="Q86">
        <f t="shared" si="5"/>
        <v>580.05000000000007</v>
      </c>
    </row>
    <row r="87" spans="1:17" x14ac:dyDescent="0.25">
      <c r="A87">
        <v>27111909</v>
      </c>
      <c r="B87" t="s">
        <v>134</v>
      </c>
      <c r="C87">
        <v>44722</v>
      </c>
      <c r="D87">
        <v>44725</v>
      </c>
      <c r="E87" t="s">
        <v>20</v>
      </c>
      <c r="F87" t="s">
        <v>141</v>
      </c>
      <c r="G87">
        <v>729644</v>
      </c>
      <c r="H87">
        <v>1522</v>
      </c>
      <c r="I87" t="s">
        <v>148</v>
      </c>
      <c r="J87" t="s">
        <v>23</v>
      </c>
      <c r="K87">
        <v>237.01</v>
      </c>
      <c r="L87">
        <v>0</v>
      </c>
      <c r="M87">
        <f t="shared" si="3"/>
        <v>0</v>
      </c>
      <c r="N87">
        <v>2</v>
      </c>
      <c r="O87">
        <f t="shared" si="4"/>
        <v>474.02</v>
      </c>
      <c r="P87">
        <v>0</v>
      </c>
      <c r="Q87">
        <f t="shared" si="5"/>
        <v>0</v>
      </c>
    </row>
    <row r="88" spans="1:17" x14ac:dyDescent="0.25">
      <c r="A88">
        <v>27111909</v>
      </c>
      <c r="B88" t="s">
        <v>134</v>
      </c>
      <c r="C88">
        <v>44722</v>
      </c>
      <c r="D88">
        <v>44725</v>
      </c>
      <c r="E88" t="s">
        <v>20</v>
      </c>
      <c r="F88" t="s">
        <v>141</v>
      </c>
      <c r="G88">
        <v>729644</v>
      </c>
      <c r="H88">
        <v>1513</v>
      </c>
      <c r="I88" t="s">
        <v>149</v>
      </c>
      <c r="J88" t="s">
        <v>23</v>
      </c>
      <c r="K88">
        <v>28</v>
      </c>
      <c r="L88">
        <v>0</v>
      </c>
      <c r="M88">
        <f t="shared" si="3"/>
        <v>0</v>
      </c>
      <c r="O88">
        <v>0</v>
      </c>
      <c r="P88">
        <v>8</v>
      </c>
      <c r="Q88">
        <f t="shared" si="5"/>
        <v>224</v>
      </c>
    </row>
    <row r="89" spans="1:17" x14ac:dyDescent="0.25">
      <c r="A89">
        <v>27111703</v>
      </c>
      <c r="B89" t="s">
        <v>134</v>
      </c>
      <c r="C89">
        <v>44805</v>
      </c>
      <c r="D89">
        <v>44805</v>
      </c>
      <c r="E89" t="s">
        <v>20</v>
      </c>
      <c r="F89" t="s">
        <v>135</v>
      </c>
      <c r="G89">
        <v>7000305884</v>
      </c>
      <c r="H89">
        <v>3314</v>
      </c>
      <c r="I89" t="s">
        <v>150</v>
      </c>
      <c r="J89" t="s">
        <v>23</v>
      </c>
      <c r="K89">
        <v>1441</v>
      </c>
      <c r="L89">
        <v>1</v>
      </c>
      <c r="M89">
        <f t="shared" si="3"/>
        <v>1441</v>
      </c>
      <c r="N89">
        <v>1</v>
      </c>
      <c r="O89">
        <f t="shared" ref="O89:O152" si="6">+K89*N89</f>
        <v>1441</v>
      </c>
      <c r="P89">
        <v>0</v>
      </c>
      <c r="Q89">
        <f t="shared" si="5"/>
        <v>0</v>
      </c>
    </row>
    <row r="90" spans="1:17" x14ac:dyDescent="0.25">
      <c r="A90">
        <v>27111701</v>
      </c>
      <c r="B90" t="s">
        <v>134</v>
      </c>
      <c r="C90">
        <v>44805</v>
      </c>
      <c r="D90">
        <v>44805</v>
      </c>
      <c r="E90" t="s">
        <v>20</v>
      </c>
      <c r="F90" t="s">
        <v>135</v>
      </c>
      <c r="G90">
        <v>1000473013</v>
      </c>
      <c r="H90">
        <v>3318</v>
      </c>
      <c r="I90" t="s">
        <v>151</v>
      </c>
      <c r="J90" t="s">
        <v>23</v>
      </c>
      <c r="K90">
        <v>455</v>
      </c>
      <c r="L90">
        <v>1</v>
      </c>
      <c r="M90">
        <f t="shared" si="3"/>
        <v>455</v>
      </c>
      <c r="N90">
        <v>1</v>
      </c>
      <c r="O90">
        <f t="shared" si="6"/>
        <v>455</v>
      </c>
      <c r="P90">
        <v>0</v>
      </c>
      <c r="Q90">
        <f t="shared" si="5"/>
        <v>0</v>
      </c>
    </row>
    <row r="91" spans="1:17" x14ac:dyDescent="0.25">
      <c r="A91">
        <v>27111700</v>
      </c>
      <c r="B91" t="s">
        <v>134</v>
      </c>
      <c r="C91">
        <v>44805</v>
      </c>
      <c r="D91">
        <v>44805</v>
      </c>
      <c r="E91" t="s">
        <v>20</v>
      </c>
      <c r="F91" t="s">
        <v>135</v>
      </c>
      <c r="G91">
        <v>7000305884</v>
      </c>
      <c r="H91">
        <v>3320</v>
      </c>
      <c r="I91" t="s">
        <v>152</v>
      </c>
      <c r="J91" t="s">
        <v>23</v>
      </c>
      <c r="K91">
        <v>670</v>
      </c>
      <c r="L91">
        <v>1</v>
      </c>
      <c r="M91">
        <f t="shared" si="3"/>
        <v>670</v>
      </c>
      <c r="N91">
        <v>1</v>
      </c>
      <c r="O91">
        <f t="shared" si="6"/>
        <v>670</v>
      </c>
      <c r="P91">
        <v>0</v>
      </c>
      <c r="Q91">
        <f t="shared" si="5"/>
        <v>0</v>
      </c>
    </row>
    <row r="92" spans="1:17" x14ac:dyDescent="0.25">
      <c r="A92">
        <v>27111701</v>
      </c>
      <c r="B92" t="s">
        <v>134</v>
      </c>
      <c r="C92">
        <v>44805</v>
      </c>
      <c r="D92">
        <v>44805</v>
      </c>
      <c r="E92" t="s">
        <v>20</v>
      </c>
      <c r="F92" t="s">
        <v>135</v>
      </c>
      <c r="G92">
        <v>7000305884</v>
      </c>
      <c r="H92">
        <v>2434</v>
      </c>
      <c r="I92" t="s">
        <v>153</v>
      </c>
      <c r="J92" t="s">
        <v>23</v>
      </c>
      <c r="K92">
        <v>767</v>
      </c>
      <c r="L92">
        <v>2</v>
      </c>
      <c r="M92">
        <f t="shared" si="3"/>
        <v>1534</v>
      </c>
      <c r="N92">
        <v>2</v>
      </c>
      <c r="O92">
        <f t="shared" si="6"/>
        <v>1534</v>
      </c>
      <c r="P92">
        <v>0</v>
      </c>
      <c r="Q92">
        <f t="shared" si="5"/>
        <v>0</v>
      </c>
    </row>
    <row r="93" spans="1:17" x14ac:dyDescent="0.25">
      <c r="A93">
        <v>27111716</v>
      </c>
      <c r="B93" t="s">
        <v>134</v>
      </c>
      <c r="C93">
        <v>44805</v>
      </c>
      <c r="D93">
        <v>44805</v>
      </c>
      <c r="E93" t="s">
        <v>20</v>
      </c>
      <c r="F93" t="s">
        <v>135</v>
      </c>
      <c r="G93">
        <v>7000305884</v>
      </c>
      <c r="H93">
        <v>3321</v>
      </c>
      <c r="I93" t="s">
        <v>154</v>
      </c>
      <c r="J93" t="s">
        <v>23</v>
      </c>
      <c r="K93">
        <v>302</v>
      </c>
      <c r="L93">
        <v>1</v>
      </c>
      <c r="M93">
        <f t="shared" si="3"/>
        <v>302</v>
      </c>
      <c r="N93">
        <v>1</v>
      </c>
      <c r="O93">
        <f t="shared" si="6"/>
        <v>302</v>
      </c>
      <c r="P93">
        <v>0</v>
      </c>
      <c r="Q93">
        <f t="shared" si="5"/>
        <v>0</v>
      </c>
    </row>
    <row r="94" spans="1:17" x14ac:dyDescent="0.25">
      <c r="A94">
        <v>27112134</v>
      </c>
      <c r="B94" t="s">
        <v>134</v>
      </c>
      <c r="C94">
        <v>44805</v>
      </c>
      <c r="D94">
        <v>44805</v>
      </c>
      <c r="E94" t="s">
        <v>20</v>
      </c>
      <c r="F94" t="s">
        <v>135</v>
      </c>
      <c r="G94">
        <v>7000305884</v>
      </c>
      <c r="H94">
        <v>3316</v>
      </c>
      <c r="I94" t="s">
        <v>155</v>
      </c>
      <c r="J94" t="s">
        <v>23</v>
      </c>
      <c r="K94">
        <v>598</v>
      </c>
      <c r="L94">
        <v>1</v>
      </c>
      <c r="M94">
        <f t="shared" si="3"/>
        <v>598</v>
      </c>
      <c r="N94">
        <v>1</v>
      </c>
      <c r="O94">
        <f t="shared" si="6"/>
        <v>598</v>
      </c>
      <c r="P94">
        <v>0</v>
      </c>
      <c r="Q94">
        <f t="shared" si="5"/>
        <v>0</v>
      </c>
    </row>
    <row r="95" spans="1:17" x14ac:dyDescent="0.25">
      <c r="A95">
        <v>27112134</v>
      </c>
      <c r="B95" t="s">
        <v>134</v>
      </c>
      <c r="C95">
        <v>44805</v>
      </c>
      <c r="D95">
        <v>44805</v>
      </c>
      <c r="E95" t="s">
        <v>20</v>
      </c>
      <c r="F95" t="s">
        <v>135</v>
      </c>
      <c r="G95">
        <v>7000305884</v>
      </c>
      <c r="H95">
        <v>3317</v>
      </c>
      <c r="I95" t="s">
        <v>156</v>
      </c>
      <c r="J95" t="s">
        <v>23</v>
      </c>
      <c r="K95">
        <v>1096</v>
      </c>
      <c r="L95">
        <v>2</v>
      </c>
      <c r="M95">
        <f t="shared" si="3"/>
        <v>2192</v>
      </c>
      <c r="N95">
        <v>1</v>
      </c>
      <c r="O95">
        <f t="shared" si="6"/>
        <v>1096</v>
      </c>
      <c r="P95">
        <v>1</v>
      </c>
      <c r="Q95">
        <f t="shared" si="5"/>
        <v>1096</v>
      </c>
    </row>
    <row r="96" spans="1:17" x14ac:dyDescent="0.25">
      <c r="A96">
        <v>27112134</v>
      </c>
      <c r="B96" t="s">
        <v>134</v>
      </c>
      <c r="C96">
        <v>44805</v>
      </c>
      <c r="D96">
        <v>44805</v>
      </c>
      <c r="E96" t="s">
        <v>20</v>
      </c>
      <c r="F96" t="s">
        <v>135</v>
      </c>
      <c r="G96">
        <v>7000305884</v>
      </c>
      <c r="H96">
        <v>3315</v>
      </c>
      <c r="I96" t="s">
        <v>157</v>
      </c>
      <c r="J96" t="s">
        <v>23</v>
      </c>
      <c r="K96">
        <v>721</v>
      </c>
      <c r="L96">
        <v>2</v>
      </c>
      <c r="M96">
        <f t="shared" si="3"/>
        <v>1442</v>
      </c>
      <c r="N96">
        <v>1</v>
      </c>
      <c r="O96">
        <f t="shared" si="6"/>
        <v>721</v>
      </c>
      <c r="P96">
        <v>1</v>
      </c>
      <c r="Q96">
        <f t="shared" si="5"/>
        <v>721</v>
      </c>
    </row>
    <row r="97" spans="1:17" x14ac:dyDescent="0.25">
      <c r="A97">
        <v>40141607</v>
      </c>
      <c r="B97" t="s">
        <v>134</v>
      </c>
      <c r="C97">
        <v>44783</v>
      </c>
      <c r="D97">
        <v>44783</v>
      </c>
      <c r="E97" t="s">
        <v>20</v>
      </c>
      <c r="F97" t="s">
        <v>143</v>
      </c>
      <c r="G97">
        <v>6000317367</v>
      </c>
      <c r="H97">
        <v>2742</v>
      </c>
      <c r="I97" t="s">
        <v>158</v>
      </c>
      <c r="J97" t="s">
        <v>23</v>
      </c>
      <c r="K97">
        <v>257</v>
      </c>
      <c r="L97">
        <v>3</v>
      </c>
      <c r="M97">
        <f t="shared" si="3"/>
        <v>771</v>
      </c>
      <c r="N97">
        <v>1</v>
      </c>
      <c r="O97">
        <f t="shared" si="6"/>
        <v>257</v>
      </c>
      <c r="P97">
        <v>2</v>
      </c>
      <c r="Q97">
        <f t="shared" si="5"/>
        <v>514</v>
      </c>
    </row>
    <row r="98" spans="1:17" x14ac:dyDescent="0.25">
      <c r="A98">
        <v>40141607</v>
      </c>
      <c r="B98" t="s">
        <v>134</v>
      </c>
      <c r="C98">
        <v>44783</v>
      </c>
      <c r="D98">
        <v>44783</v>
      </c>
      <c r="E98" t="s">
        <v>20</v>
      </c>
      <c r="F98" t="s">
        <v>143</v>
      </c>
      <c r="G98">
        <v>6000317367</v>
      </c>
      <c r="H98">
        <v>3305</v>
      </c>
      <c r="I98" t="s">
        <v>159</v>
      </c>
      <c r="J98" t="s">
        <v>23</v>
      </c>
      <c r="K98">
        <v>212</v>
      </c>
      <c r="L98">
        <v>3</v>
      </c>
      <c r="M98">
        <f t="shared" si="3"/>
        <v>636</v>
      </c>
      <c r="N98">
        <v>1</v>
      </c>
      <c r="O98">
        <f t="shared" si="6"/>
        <v>212</v>
      </c>
      <c r="P98">
        <v>2</v>
      </c>
      <c r="Q98">
        <f t="shared" si="5"/>
        <v>424</v>
      </c>
    </row>
    <row r="99" spans="1:17" x14ac:dyDescent="0.25">
      <c r="A99">
        <v>27112127</v>
      </c>
      <c r="B99" t="s">
        <v>134</v>
      </c>
      <c r="C99">
        <v>44805</v>
      </c>
      <c r="D99">
        <v>44805</v>
      </c>
      <c r="E99" t="s">
        <v>20</v>
      </c>
      <c r="F99" t="s">
        <v>135</v>
      </c>
      <c r="G99">
        <v>1000473013</v>
      </c>
      <c r="H99">
        <v>3322</v>
      </c>
      <c r="I99" t="s">
        <v>160</v>
      </c>
      <c r="J99" t="s">
        <v>23</v>
      </c>
      <c r="K99">
        <v>336</v>
      </c>
      <c r="L99">
        <v>1</v>
      </c>
      <c r="M99">
        <f t="shared" si="3"/>
        <v>336</v>
      </c>
      <c r="N99">
        <v>1</v>
      </c>
      <c r="O99">
        <f t="shared" si="6"/>
        <v>336</v>
      </c>
      <c r="P99">
        <v>0</v>
      </c>
      <c r="Q99">
        <f t="shared" si="5"/>
        <v>0</v>
      </c>
    </row>
    <row r="100" spans="1:17" x14ac:dyDescent="0.25">
      <c r="A100">
        <v>27111715</v>
      </c>
      <c r="B100" t="s">
        <v>134</v>
      </c>
      <c r="C100">
        <v>44805</v>
      </c>
      <c r="D100">
        <v>44805</v>
      </c>
      <c r="E100" t="s">
        <v>20</v>
      </c>
      <c r="F100" t="s">
        <v>135</v>
      </c>
      <c r="G100">
        <v>7000305884</v>
      </c>
      <c r="H100">
        <v>3323</v>
      </c>
      <c r="I100" t="s">
        <v>161</v>
      </c>
      <c r="J100" t="s">
        <v>23</v>
      </c>
      <c r="K100">
        <v>3824</v>
      </c>
      <c r="L100">
        <v>1</v>
      </c>
      <c r="M100">
        <f t="shared" si="3"/>
        <v>3824</v>
      </c>
      <c r="N100">
        <v>1</v>
      </c>
      <c r="O100">
        <f t="shared" si="6"/>
        <v>3824</v>
      </c>
      <c r="P100">
        <v>0</v>
      </c>
      <c r="Q100">
        <f t="shared" si="5"/>
        <v>0</v>
      </c>
    </row>
    <row r="101" spans="1:17" x14ac:dyDescent="0.25">
      <c r="A101">
        <v>27111715</v>
      </c>
      <c r="B101" t="s">
        <v>134</v>
      </c>
      <c r="C101">
        <v>44805</v>
      </c>
      <c r="D101">
        <v>44805</v>
      </c>
      <c r="E101" t="s">
        <v>20</v>
      </c>
      <c r="F101" t="s">
        <v>135</v>
      </c>
      <c r="G101">
        <v>7000305884</v>
      </c>
      <c r="H101">
        <v>3324</v>
      </c>
      <c r="I101" t="s">
        <v>162</v>
      </c>
      <c r="J101" t="s">
        <v>23</v>
      </c>
      <c r="K101">
        <v>6643</v>
      </c>
      <c r="L101">
        <v>1</v>
      </c>
      <c r="M101">
        <f t="shared" si="3"/>
        <v>6643</v>
      </c>
      <c r="N101">
        <v>1</v>
      </c>
      <c r="O101">
        <f t="shared" si="6"/>
        <v>6643</v>
      </c>
      <c r="P101">
        <v>0</v>
      </c>
      <c r="Q101">
        <f t="shared" si="5"/>
        <v>0</v>
      </c>
    </row>
    <row r="102" spans="1:17" x14ac:dyDescent="0.25">
      <c r="A102">
        <v>27111601</v>
      </c>
      <c r="B102" t="s">
        <v>134</v>
      </c>
      <c r="C102">
        <v>44805</v>
      </c>
      <c r="D102">
        <v>44805</v>
      </c>
      <c r="E102" t="s">
        <v>20</v>
      </c>
      <c r="F102" t="s">
        <v>135</v>
      </c>
      <c r="G102">
        <v>7000305884</v>
      </c>
      <c r="H102">
        <v>3325</v>
      </c>
      <c r="I102" t="s">
        <v>163</v>
      </c>
      <c r="J102" t="s">
        <v>23</v>
      </c>
      <c r="K102">
        <v>761</v>
      </c>
      <c r="L102">
        <v>1</v>
      </c>
      <c r="M102">
        <f t="shared" si="3"/>
        <v>761</v>
      </c>
      <c r="N102">
        <v>1</v>
      </c>
      <c r="O102">
        <f t="shared" si="6"/>
        <v>761</v>
      </c>
      <c r="P102">
        <v>0</v>
      </c>
      <c r="Q102">
        <f t="shared" si="5"/>
        <v>0</v>
      </c>
    </row>
    <row r="103" spans="1:17" x14ac:dyDescent="0.25">
      <c r="A103">
        <v>27111602</v>
      </c>
      <c r="B103" t="s">
        <v>134</v>
      </c>
      <c r="C103">
        <v>44805</v>
      </c>
      <c r="D103">
        <v>44805</v>
      </c>
      <c r="E103" t="s">
        <v>20</v>
      </c>
      <c r="F103" t="s">
        <v>135</v>
      </c>
      <c r="G103">
        <v>7000305884</v>
      </c>
      <c r="H103">
        <v>3326</v>
      </c>
      <c r="I103" t="s">
        <v>164</v>
      </c>
      <c r="J103" t="s">
        <v>23</v>
      </c>
      <c r="K103">
        <v>252</v>
      </c>
      <c r="L103">
        <v>1</v>
      </c>
      <c r="M103">
        <f t="shared" si="3"/>
        <v>252</v>
      </c>
      <c r="N103">
        <v>1</v>
      </c>
      <c r="O103">
        <f t="shared" si="6"/>
        <v>252</v>
      </c>
      <c r="P103">
        <v>0</v>
      </c>
      <c r="Q103">
        <f t="shared" si="5"/>
        <v>0</v>
      </c>
    </row>
    <row r="104" spans="1:17" x14ac:dyDescent="0.25">
      <c r="A104">
        <v>40141702</v>
      </c>
      <c r="B104" t="s">
        <v>134</v>
      </c>
      <c r="C104">
        <v>44783</v>
      </c>
      <c r="D104">
        <v>44783</v>
      </c>
      <c r="E104" t="s">
        <v>20</v>
      </c>
      <c r="F104" t="s">
        <v>143</v>
      </c>
      <c r="G104">
        <v>6000317367</v>
      </c>
      <c r="H104">
        <v>2874</v>
      </c>
      <c r="I104" t="s">
        <v>165</v>
      </c>
      <c r="J104" t="s">
        <v>23</v>
      </c>
      <c r="K104">
        <v>4185</v>
      </c>
      <c r="L104">
        <v>2</v>
      </c>
      <c r="M104">
        <f t="shared" si="3"/>
        <v>8370</v>
      </c>
      <c r="N104">
        <v>2</v>
      </c>
      <c r="O104">
        <f t="shared" si="6"/>
        <v>8370</v>
      </c>
      <c r="P104">
        <v>0</v>
      </c>
      <c r="Q104">
        <f t="shared" si="5"/>
        <v>0</v>
      </c>
    </row>
    <row r="105" spans="1:17" x14ac:dyDescent="0.25">
      <c r="A105">
        <v>23153031</v>
      </c>
      <c r="B105" t="s">
        <v>134</v>
      </c>
      <c r="C105">
        <v>44725</v>
      </c>
      <c r="D105">
        <v>44725</v>
      </c>
      <c r="E105" t="s">
        <v>20</v>
      </c>
      <c r="F105" t="s">
        <v>141</v>
      </c>
      <c r="G105">
        <v>729644</v>
      </c>
      <c r="H105">
        <v>3253</v>
      </c>
      <c r="I105" t="s">
        <v>166</v>
      </c>
      <c r="J105" t="s">
        <v>23</v>
      </c>
      <c r="K105">
        <v>437.33</v>
      </c>
      <c r="L105">
        <v>0</v>
      </c>
      <c r="M105">
        <f t="shared" si="3"/>
        <v>0</v>
      </c>
      <c r="N105">
        <v>1</v>
      </c>
      <c r="O105">
        <f t="shared" si="6"/>
        <v>437.33</v>
      </c>
      <c r="P105">
        <v>0</v>
      </c>
      <c r="Q105">
        <f t="shared" si="5"/>
        <v>0</v>
      </c>
    </row>
    <row r="106" spans="1:17" x14ac:dyDescent="0.25">
      <c r="A106">
        <v>27112004</v>
      </c>
      <c r="B106" t="s">
        <v>134</v>
      </c>
      <c r="C106">
        <v>44664</v>
      </c>
      <c r="D106">
        <v>44669</v>
      </c>
      <c r="E106" t="s">
        <v>20</v>
      </c>
      <c r="F106" t="s">
        <v>21</v>
      </c>
      <c r="G106">
        <v>724786</v>
      </c>
      <c r="H106">
        <v>3206</v>
      </c>
      <c r="I106" t="s">
        <v>167</v>
      </c>
      <c r="J106" t="s">
        <v>23</v>
      </c>
      <c r="K106">
        <v>472</v>
      </c>
      <c r="L106">
        <v>0</v>
      </c>
      <c r="M106">
        <f t="shared" si="3"/>
        <v>0</v>
      </c>
      <c r="N106">
        <v>1</v>
      </c>
      <c r="O106">
        <f t="shared" si="6"/>
        <v>472</v>
      </c>
      <c r="P106">
        <v>1</v>
      </c>
      <c r="Q106">
        <f t="shared" si="5"/>
        <v>472</v>
      </c>
    </row>
    <row r="107" spans="1:17" x14ac:dyDescent="0.25">
      <c r="A107">
        <v>27111605</v>
      </c>
      <c r="B107" t="s">
        <v>134</v>
      </c>
      <c r="C107">
        <v>43934</v>
      </c>
      <c r="D107">
        <v>44669</v>
      </c>
      <c r="E107" t="s">
        <v>20</v>
      </c>
      <c r="F107" t="s">
        <v>21</v>
      </c>
      <c r="G107">
        <v>724786</v>
      </c>
      <c r="H107">
        <v>3201</v>
      </c>
      <c r="I107" t="s">
        <v>168</v>
      </c>
      <c r="J107" t="s">
        <v>23</v>
      </c>
      <c r="K107">
        <v>321</v>
      </c>
      <c r="L107">
        <v>0</v>
      </c>
      <c r="M107">
        <f t="shared" si="3"/>
        <v>0</v>
      </c>
      <c r="N107">
        <v>1</v>
      </c>
      <c r="O107">
        <f t="shared" si="6"/>
        <v>321</v>
      </c>
      <c r="P107">
        <v>0</v>
      </c>
      <c r="Q107">
        <f t="shared" si="5"/>
        <v>0</v>
      </c>
    </row>
    <row r="108" spans="1:17" x14ac:dyDescent="0.25">
      <c r="A108">
        <v>27112201</v>
      </c>
      <c r="B108" t="s">
        <v>134</v>
      </c>
      <c r="C108">
        <v>44722</v>
      </c>
      <c r="D108">
        <v>44725</v>
      </c>
      <c r="E108" t="s">
        <v>20</v>
      </c>
      <c r="F108" t="s">
        <v>141</v>
      </c>
      <c r="G108">
        <v>729644</v>
      </c>
      <c r="H108">
        <v>3212</v>
      </c>
      <c r="I108" t="s">
        <v>169</v>
      </c>
      <c r="J108" t="s">
        <v>23</v>
      </c>
      <c r="K108">
        <v>243</v>
      </c>
      <c r="L108">
        <v>0</v>
      </c>
      <c r="M108">
        <f t="shared" si="3"/>
        <v>0</v>
      </c>
      <c r="N108">
        <v>0</v>
      </c>
      <c r="O108">
        <f t="shared" si="6"/>
        <v>0</v>
      </c>
      <c r="P108">
        <v>2</v>
      </c>
      <c r="Q108">
        <f t="shared" si="5"/>
        <v>486</v>
      </c>
    </row>
    <row r="109" spans="1:17" x14ac:dyDescent="0.25">
      <c r="A109">
        <v>27112003</v>
      </c>
      <c r="B109" t="s">
        <v>134</v>
      </c>
      <c r="C109">
        <v>44546</v>
      </c>
      <c r="D109">
        <v>44546</v>
      </c>
      <c r="E109" t="s">
        <v>20</v>
      </c>
      <c r="F109" t="s">
        <v>21</v>
      </c>
      <c r="G109">
        <v>711466</v>
      </c>
      <c r="H109">
        <v>2567</v>
      </c>
      <c r="I109" t="s">
        <v>170</v>
      </c>
      <c r="J109" t="s">
        <v>23</v>
      </c>
      <c r="K109">
        <v>866</v>
      </c>
      <c r="L109">
        <v>0</v>
      </c>
      <c r="M109">
        <f t="shared" si="3"/>
        <v>0</v>
      </c>
      <c r="N109">
        <v>0</v>
      </c>
      <c r="O109">
        <f t="shared" si="6"/>
        <v>0</v>
      </c>
      <c r="P109">
        <v>1</v>
      </c>
      <c r="Q109">
        <f t="shared" si="5"/>
        <v>866</v>
      </c>
    </row>
    <row r="110" spans="1:17" x14ac:dyDescent="0.25">
      <c r="A110">
        <v>40141716</v>
      </c>
      <c r="B110" t="s">
        <v>134</v>
      </c>
      <c r="C110">
        <v>44645</v>
      </c>
      <c r="D110">
        <v>44645</v>
      </c>
      <c r="E110" t="s">
        <v>20</v>
      </c>
      <c r="F110" t="s">
        <v>21</v>
      </c>
      <c r="G110">
        <v>203633</v>
      </c>
      <c r="H110">
        <v>2741</v>
      </c>
      <c r="I110" t="s">
        <v>171</v>
      </c>
      <c r="J110" t="s">
        <v>23</v>
      </c>
      <c r="K110">
        <v>318.60000000000002</v>
      </c>
      <c r="L110">
        <v>0</v>
      </c>
      <c r="M110">
        <f t="shared" si="3"/>
        <v>0</v>
      </c>
      <c r="N110">
        <v>0</v>
      </c>
      <c r="O110">
        <f t="shared" si="6"/>
        <v>0</v>
      </c>
      <c r="P110">
        <v>1</v>
      </c>
      <c r="Q110">
        <f t="shared" si="5"/>
        <v>318.60000000000002</v>
      </c>
    </row>
    <row r="111" spans="1:17" x14ac:dyDescent="0.25">
      <c r="A111">
        <v>23171507</v>
      </c>
      <c r="B111" t="s">
        <v>134</v>
      </c>
      <c r="C111">
        <v>44725</v>
      </c>
      <c r="D111">
        <v>44725</v>
      </c>
      <c r="E111" t="s">
        <v>20</v>
      </c>
      <c r="F111" t="s">
        <v>141</v>
      </c>
      <c r="G111">
        <v>729644</v>
      </c>
      <c r="H111">
        <v>3259</v>
      </c>
      <c r="I111" t="s">
        <v>172</v>
      </c>
      <c r="J111" t="s">
        <v>23</v>
      </c>
      <c r="K111">
        <v>518</v>
      </c>
      <c r="L111">
        <v>0</v>
      </c>
      <c r="M111">
        <f t="shared" si="3"/>
        <v>0</v>
      </c>
      <c r="N111">
        <v>1</v>
      </c>
      <c r="O111">
        <f t="shared" si="6"/>
        <v>518</v>
      </c>
      <c r="P111">
        <v>0</v>
      </c>
      <c r="Q111">
        <f t="shared" si="5"/>
        <v>0</v>
      </c>
    </row>
    <row r="112" spans="1:17" x14ac:dyDescent="0.25">
      <c r="A112">
        <v>44121618</v>
      </c>
      <c r="B112" t="s">
        <v>134</v>
      </c>
      <c r="C112">
        <v>44739</v>
      </c>
      <c r="D112">
        <v>44739</v>
      </c>
      <c r="E112" t="s">
        <v>20</v>
      </c>
      <c r="F112" t="s">
        <v>79</v>
      </c>
      <c r="G112">
        <v>6623</v>
      </c>
      <c r="H112">
        <v>211</v>
      </c>
      <c r="I112" t="s">
        <v>173</v>
      </c>
      <c r="J112" t="s">
        <v>23</v>
      </c>
      <c r="K112">
        <v>59</v>
      </c>
      <c r="L112">
        <v>0</v>
      </c>
      <c r="M112">
        <f t="shared" si="3"/>
        <v>0</v>
      </c>
      <c r="N112">
        <v>40</v>
      </c>
      <c r="O112">
        <f t="shared" si="6"/>
        <v>2360</v>
      </c>
      <c r="P112">
        <v>10</v>
      </c>
      <c r="Q112">
        <f t="shared" si="5"/>
        <v>590</v>
      </c>
    </row>
    <row r="113" spans="1:17" x14ac:dyDescent="0.25">
      <c r="A113">
        <v>31231318</v>
      </c>
      <c r="B113" t="s">
        <v>174</v>
      </c>
      <c r="C113">
        <v>44798</v>
      </c>
      <c r="D113">
        <v>44798</v>
      </c>
      <c r="E113" t="s">
        <v>20</v>
      </c>
      <c r="F113" t="s">
        <v>175</v>
      </c>
      <c r="G113">
        <v>2124</v>
      </c>
      <c r="H113">
        <v>3306</v>
      </c>
      <c r="I113" t="s">
        <v>176</v>
      </c>
      <c r="J113" t="s">
        <v>23</v>
      </c>
      <c r="K113">
        <v>6608</v>
      </c>
      <c r="L113">
        <v>1</v>
      </c>
      <c r="M113">
        <f t="shared" si="3"/>
        <v>6608</v>
      </c>
      <c r="N113">
        <v>1</v>
      </c>
      <c r="O113">
        <f t="shared" si="6"/>
        <v>6608</v>
      </c>
      <c r="P113">
        <v>0</v>
      </c>
      <c r="Q113">
        <f t="shared" si="5"/>
        <v>0</v>
      </c>
    </row>
    <row r="114" spans="1:17" x14ac:dyDescent="0.25">
      <c r="A114">
        <v>11101716</v>
      </c>
      <c r="B114" t="s">
        <v>174</v>
      </c>
      <c r="C114">
        <v>44722</v>
      </c>
      <c r="D114">
        <v>44725</v>
      </c>
      <c r="E114" t="s">
        <v>20</v>
      </c>
      <c r="F114" t="s">
        <v>141</v>
      </c>
      <c r="G114">
        <v>729644</v>
      </c>
      <c r="H114">
        <v>1506</v>
      </c>
      <c r="I114" t="s">
        <v>177</v>
      </c>
      <c r="J114" t="s">
        <v>23</v>
      </c>
      <c r="K114">
        <v>178.99</v>
      </c>
      <c r="L114">
        <v>0</v>
      </c>
      <c r="M114">
        <f t="shared" si="3"/>
        <v>0</v>
      </c>
      <c r="N114">
        <v>1</v>
      </c>
      <c r="O114">
        <f t="shared" si="6"/>
        <v>178.99</v>
      </c>
      <c r="P114">
        <v>9</v>
      </c>
      <c r="Q114">
        <f t="shared" si="5"/>
        <v>1610.91</v>
      </c>
    </row>
    <row r="115" spans="1:17" x14ac:dyDescent="0.25">
      <c r="A115">
        <v>31351503</v>
      </c>
      <c r="B115" t="s">
        <v>174</v>
      </c>
      <c r="C115">
        <v>44746</v>
      </c>
      <c r="D115">
        <v>44748</v>
      </c>
      <c r="E115" t="s">
        <v>20</v>
      </c>
      <c r="F115" t="s">
        <v>178</v>
      </c>
      <c r="G115">
        <v>5000151989</v>
      </c>
      <c r="H115">
        <v>3063</v>
      </c>
      <c r="I115" t="s">
        <v>179</v>
      </c>
      <c r="J115" t="s">
        <v>23</v>
      </c>
      <c r="K115">
        <v>6221</v>
      </c>
      <c r="L115">
        <v>2</v>
      </c>
      <c r="M115">
        <f t="shared" si="3"/>
        <v>12442</v>
      </c>
      <c r="N115">
        <v>2</v>
      </c>
      <c r="O115">
        <f t="shared" si="6"/>
        <v>12442</v>
      </c>
      <c r="P115">
        <v>0</v>
      </c>
      <c r="Q115">
        <f t="shared" si="5"/>
        <v>0</v>
      </c>
    </row>
    <row r="116" spans="1:17" x14ac:dyDescent="0.25">
      <c r="A116">
        <v>40142201</v>
      </c>
      <c r="B116" t="s">
        <v>174</v>
      </c>
      <c r="C116">
        <v>44722</v>
      </c>
      <c r="D116">
        <v>44725</v>
      </c>
      <c r="E116" t="s">
        <v>20</v>
      </c>
      <c r="F116" t="s">
        <v>141</v>
      </c>
      <c r="G116">
        <v>729644</v>
      </c>
      <c r="H116">
        <v>2849</v>
      </c>
      <c r="I116" t="s">
        <v>180</v>
      </c>
      <c r="J116" t="s">
        <v>23</v>
      </c>
      <c r="K116">
        <v>400</v>
      </c>
      <c r="L116">
        <v>0</v>
      </c>
      <c r="M116">
        <f t="shared" si="3"/>
        <v>0</v>
      </c>
      <c r="N116">
        <v>0</v>
      </c>
      <c r="O116">
        <f t="shared" si="6"/>
        <v>0</v>
      </c>
      <c r="P116">
        <v>4</v>
      </c>
      <c r="Q116">
        <f t="shared" si="5"/>
        <v>1600</v>
      </c>
    </row>
    <row r="117" spans="1:17" x14ac:dyDescent="0.25">
      <c r="A117">
        <v>31162201</v>
      </c>
      <c r="B117" t="s">
        <v>174</v>
      </c>
      <c r="C117">
        <v>44722</v>
      </c>
      <c r="D117">
        <v>44725</v>
      </c>
      <c r="E117" t="s">
        <v>20</v>
      </c>
      <c r="F117" t="s">
        <v>141</v>
      </c>
      <c r="G117">
        <v>729644</v>
      </c>
      <c r="H117">
        <v>3266</v>
      </c>
      <c r="I117" t="s">
        <v>181</v>
      </c>
      <c r="J117" t="s">
        <v>23</v>
      </c>
      <c r="K117">
        <v>0.6</v>
      </c>
      <c r="L117">
        <v>0</v>
      </c>
      <c r="M117">
        <f t="shared" si="3"/>
        <v>0</v>
      </c>
      <c r="N117">
        <v>20</v>
      </c>
      <c r="O117">
        <f t="shared" si="6"/>
        <v>12</v>
      </c>
      <c r="P117">
        <v>540</v>
      </c>
      <c r="Q117">
        <f t="shared" si="5"/>
        <v>324</v>
      </c>
    </row>
    <row r="118" spans="1:17" x14ac:dyDescent="0.25">
      <c r="A118">
        <v>31162201</v>
      </c>
      <c r="B118" t="s">
        <v>174</v>
      </c>
      <c r="C118">
        <v>44722</v>
      </c>
      <c r="D118">
        <v>44725</v>
      </c>
      <c r="E118" t="s">
        <v>20</v>
      </c>
      <c r="F118" t="s">
        <v>141</v>
      </c>
      <c r="G118">
        <v>729644</v>
      </c>
      <c r="H118">
        <v>3267</v>
      </c>
      <c r="I118" t="s">
        <v>182</v>
      </c>
      <c r="J118" t="s">
        <v>23</v>
      </c>
      <c r="K118">
        <v>1.75</v>
      </c>
      <c r="L118">
        <v>0</v>
      </c>
      <c r="M118">
        <f t="shared" si="3"/>
        <v>0</v>
      </c>
      <c r="N118">
        <v>0</v>
      </c>
      <c r="O118">
        <f t="shared" si="6"/>
        <v>0</v>
      </c>
      <c r="P118">
        <v>1000</v>
      </c>
      <c r="Q118">
        <f t="shared" si="5"/>
        <v>1750</v>
      </c>
    </row>
    <row r="119" spans="1:17" x14ac:dyDescent="0.25">
      <c r="A119">
        <v>31161503</v>
      </c>
      <c r="B119" t="s">
        <v>174</v>
      </c>
      <c r="C119">
        <v>44722</v>
      </c>
      <c r="D119">
        <v>44725</v>
      </c>
      <c r="E119" t="s">
        <v>20</v>
      </c>
      <c r="F119" t="s">
        <v>141</v>
      </c>
      <c r="G119">
        <v>729644</v>
      </c>
      <c r="H119">
        <v>2795</v>
      </c>
      <c r="I119" t="s">
        <v>183</v>
      </c>
      <c r="J119" t="s">
        <v>23</v>
      </c>
      <c r="K119">
        <v>0.76</v>
      </c>
      <c r="L119">
        <v>0</v>
      </c>
      <c r="M119">
        <f t="shared" si="3"/>
        <v>0</v>
      </c>
      <c r="N119">
        <v>0</v>
      </c>
      <c r="O119">
        <f t="shared" si="6"/>
        <v>0</v>
      </c>
      <c r="P119">
        <v>1000</v>
      </c>
      <c r="Q119">
        <f t="shared" si="5"/>
        <v>760</v>
      </c>
    </row>
    <row r="120" spans="1:17" x14ac:dyDescent="0.25">
      <c r="A120">
        <v>31161503</v>
      </c>
      <c r="B120" t="s">
        <v>174</v>
      </c>
      <c r="C120">
        <v>44722</v>
      </c>
      <c r="D120">
        <v>44725</v>
      </c>
      <c r="E120" t="s">
        <v>20</v>
      </c>
      <c r="F120" t="s">
        <v>141</v>
      </c>
      <c r="G120">
        <v>729644</v>
      </c>
      <c r="H120">
        <v>2691</v>
      </c>
      <c r="I120" t="s">
        <v>184</v>
      </c>
      <c r="J120" t="s">
        <v>23</v>
      </c>
      <c r="K120">
        <v>2.75</v>
      </c>
      <c r="L120">
        <v>0</v>
      </c>
      <c r="M120">
        <f t="shared" si="3"/>
        <v>0</v>
      </c>
      <c r="N120">
        <v>0</v>
      </c>
      <c r="O120">
        <f t="shared" si="6"/>
        <v>0</v>
      </c>
      <c r="P120">
        <v>500</v>
      </c>
      <c r="Q120">
        <f t="shared" si="5"/>
        <v>1375</v>
      </c>
    </row>
    <row r="121" spans="1:17" x14ac:dyDescent="0.25">
      <c r="A121">
        <v>31161503</v>
      </c>
      <c r="B121" t="s">
        <v>174</v>
      </c>
      <c r="C121">
        <v>44722</v>
      </c>
      <c r="D121">
        <v>44725</v>
      </c>
      <c r="E121" t="s">
        <v>20</v>
      </c>
      <c r="F121" t="s">
        <v>141</v>
      </c>
      <c r="G121">
        <v>729644</v>
      </c>
      <c r="H121">
        <v>2957</v>
      </c>
      <c r="I121" t="s">
        <v>185</v>
      </c>
      <c r="J121" t="s">
        <v>23</v>
      </c>
      <c r="K121">
        <v>1.5</v>
      </c>
      <c r="L121">
        <v>0</v>
      </c>
      <c r="M121">
        <f t="shared" si="3"/>
        <v>0</v>
      </c>
      <c r="N121">
        <v>0</v>
      </c>
      <c r="O121">
        <f t="shared" si="6"/>
        <v>0</v>
      </c>
      <c r="P121">
        <v>860</v>
      </c>
      <c r="Q121">
        <f t="shared" si="5"/>
        <v>1290</v>
      </c>
    </row>
    <row r="122" spans="1:17" x14ac:dyDescent="0.25">
      <c r="A122">
        <v>31161608</v>
      </c>
      <c r="B122" t="s">
        <v>174</v>
      </c>
      <c r="C122">
        <v>44722</v>
      </c>
      <c r="D122">
        <v>44725</v>
      </c>
      <c r="E122" t="s">
        <v>20</v>
      </c>
      <c r="F122" t="s">
        <v>141</v>
      </c>
      <c r="G122">
        <v>729644</v>
      </c>
      <c r="H122">
        <v>3264</v>
      </c>
      <c r="I122" t="s">
        <v>186</v>
      </c>
      <c r="J122" t="s">
        <v>23</v>
      </c>
      <c r="K122">
        <v>0.18</v>
      </c>
      <c r="L122">
        <v>0</v>
      </c>
      <c r="M122">
        <f t="shared" si="3"/>
        <v>0</v>
      </c>
      <c r="N122">
        <v>0</v>
      </c>
      <c r="O122">
        <f t="shared" si="6"/>
        <v>0</v>
      </c>
      <c r="P122">
        <v>500</v>
      </c>
      <c r="Q122">
        <f t="shared" si="5"/>
        <v>90</v>
      </c>
    </row>
    <row r="123" spans="1:17" x14ac:dyDescent="0.25">
      <c r="A123">
        <v>31161608</v>
      </c>
      <c r="B123" t="s">
        <v>174</v>
      </c>
      <c r="C123">
        <v>44722</v>
      </c>
      <c r="D123">
        <v>44725</v>
      </c>
      <c r="E123" t="s">
        <v>20</v>
      </c>
      <c r="F123" t="s">
        <v>141</v>
      </c>
      <c r="G123">
        <v>729644</v>
      </c>
      <c r="H123">
        <v>3265</v>
      </c>
      <c r="I123" t="s">
        <v>187</v>
      </c>
      <c r="J123" t="s">
        <v>23</v>
      </c>
      <c r="K123">
        <v>1</v>
      </c>
      <c r="L123">
        <v>0</v>
      </c>
      <c r="M123">
        <f t="shared" si="3"/>
        <v>0</v>
      </c>
      <c r="N123">
        <v>0</v>
      </c>
      <c r="O123">
        <f t="shared" si="6"/>
        <v>0</v>
      </c>
      <c r="P123">
        <v>1000</v>
      </c>
      <c r="Q123">
        <f t="shared" si="5"/>
        <v>1000</v>
      </c>
    </row>
    <row r="124" spans="1:17" x14ac:dyDescent="0.25">
      <c r="A124">
        <v>15121806</v>
      </c>
      <c r="B124" t="s">
        <v>188</v>
      </c>
      <c r="C124">
        <v>44805</v>
      </c>
      <c r="D124">
        <v>44805</v>
      </c>
      <c r="E124" t="s">
        <v>20</v>
      </c>
      <c r="F124" t="s">
        <v>135</v>
      </c>
      <c r="G124">
        <v>7000305884</v>
      </c>
      <c r="H124">
        <v>3308</v>
      </c>
      <c r="I124" t="s">
        <v>189</v>
      </c>
      <c r="J124" t="s">
        <v>23</v>
      </c>
      <c r="K124">
        <v>260</v>
      </c>
      <c r="L124">
        <v>3</v>
      </c>
      <c r="M124">
        <f t="shared" si="3"/>
        <v>780</v>
      </c>
      <c r="N124">
        <v>3</v>
      </c>
      <c r="O124">
        <f t="shared" si="6"/>
        <v>780</v>
      </c>
      <c r="P124">
        <v>0</v>
      </c>
      <c r="Q124">
        <f t="shared" si="5"/>
        <v>0</v>
      </c>
    </row>
    <row r="125" spans="1:17" x14ac:dyDescent="0.25">
      <c r="A125">
        <v>53131626</v>
      </c>
      <c r="B125" t="s">
        <v>190</v>
      </c>
      <c r="C125">
        <v>44634</v>
      </c>
      <c r="D125">
        <v>44634</v>
      </c>
      <c r="E125" t="s">
        <v>20</v>
      </c>
      <c r="F125" t="s">
        <v>191</v>
      </c>
      <c r="G125">
        <v>6312</v>
      </c>
      <c r="H125">
        <v>893</v>
      </c>
      <c r="I125" t="s">
        <v>192</v>
      </c>
      <c r="J125" t="s">
        <v>193</v>
      </c>
      <c r="K125">
        <v>700.92</v>
      </c>
      <c r="L125">
        <v>0</v>
      </c>
      <c r="M125">
        <f t="shared" si="3"/>
        <v>0</v>
      </c>
      <c r="N125">
        <v>22</v>
      </c>
      <c r="O125">
        <f t="shared" si="6"/>
        <v>15420.24</v>
      </c>
      <c r="P125">
        <v>22</v>
      </c>
      <c r="Q125">
        <f t="shared" si="5"/>
        <v>15420.24</v>
      </c>
    </row>
    <row r="126" spans="1:17" x14ac:dyDescent="0.25">
      <c r="A126">
        <v>53131626</v>
      </c>
      <c r="B126" t="s">
        <v>190</v>
      </c>
      <c r="C126">
        <v>44372</v>
      </c>
      <c r="D126">
        <v>44375</v>
      </c>
      <c r="E126" t="s">
        <v>20</v>
      </c>
      <c r="F126" t="s">
        <v>21</v>
      </c>
      <c r="G126">
        <v>4081</v>
      </c>
      <c r="H126">
        <v>895</v>
      </c>
      <c r="I126" t="s">
        <v>194</v>
      </c>
      <c r="J126" t="s">
        <v>23</v>
      </c>
      <c r="K126">
        <v>295</v>
      </c>
      <c r="L126">
        <v>0</v>
      </c>
      <c r="M126">
        <f t="shared" si="3"/>
        <v>0</v>
      </c>
      <c r="N126">
        <v>3</v>
      </c>
      <c r="O126">
        <f t="shared" si="6"/>
        <v>885</v>
      </c>
      <c r="P126">
        <v>1</v>
      </c>
      <c r="Q126">
        <f t="shared" si="5"/>
        <v>295</v>
      </c>
    </row>
    <row r="127" spans="1:17" x14ac:dyDescent="0.25">
      <c r="A127">
        <v>53131626</v>
      </c>
      <c r="B127" t="s">
        <v>190</v>
      </c>
      <c r="C127">
        <v>44540</v>
      </c>
      <c r="D127">
        <v>44540</v>
      </c>
      <c r="E127" t="s">
        <v>20</v>
      </c>
      <c r="F127" t="s">
        <v>21</v>
      </c>
      <c r="G127">
        <v>1500000396</v>
      </c>
      <c r="H127">
        <v>1203</v>
      </c>
      <c r="I127" t="s">
        <v>195</v>
      </c>
      <c r="J127" t="s">
        <v>193</v>
      </c>
      <c r="K127">
        <v>506.22</v>
      </c>
      <c r="L127">
        <v>0</v>
      </c>
      <c r="M127">
        <f t="shared" si="3"/>
        <v>0</v>
      </c>
      <c r="N127">
        <v>12</v>
      </c>
      <c r="O127">
        <f t="shared" si="6"/>
        <v>6074.64</v>
      </c>
      <c r="P127">
        <v>48</v>
      </c>
      <c r="Q127">
        <f t="shared" si="5"/>
        <v>24298.560000000001</v>
      </c>
    </row>
    <row r="128" spans="1:17" x14ac:dyDescent="0.25">
      <c r="A128">
        <v>10191509</v>
      </c>
      <c r="B128" t="s">
        <v>196</v>
      </c>
      <c r="C128">
        <v>44634</v>
      </c>
      <c r="D128">
        <v>44634</v>
      </c>
      <c r="E128" t="s">
        <v>20</v>
      </c>
      <c r="F128" t="s">
        <v>21</v>
      </c>
      <c r="G128">
        <v>6312</v>
      </c>
      <c r="H128">
        <v>2622</v>
      </c>
      <c r="I128" t="s">
        <v>197</v>
      </c>
      <c r="J128" t="s">
        <v>23</v>
      </c>
      <c r="K128">
        <v>180</v>
      </c>
      <c r="L128">
        <v>0</v>
      </c>
      <c r="M128">
        <f t="shared" si="3"/>
        <v>0</v>
      </c>
      <c r="N128">
        <v>4</v>
      </c>
      <c r="O128">
        <f t="shared" si="6"/>
        <v>720</v>
      </c>
      <c r="P128">
        <v>0</v>
      </c>
      <c r="Q128">
        <f t="shared" si="5"/>
        <v>0</v>
      </c>
    </row>
    <row r="129" spans="1:17" x14ac:dyDescent="0.25">
      <c r="A129">
        <v>31211505</v>
      </c>
      <c r="B129" t="s">
        <v>198</v>
      </c>
      <c r="C129">
        <v>44722</v>
      </c>
      <c r="D129">
        <v>44725</v>
      </c>
      <c r="E129" t="s">
        <v>20</v>
      </c>
      <c r="F129" t="s">
        <v>141</v>
      </c>
      <c r="G129">
        <v>729644</v>
      </c>
      <c r="H129">
        <v>3214</v>
      </c>
      <c r="I129" t="s">
        <v>199</v>
      </c>
      <c r="J129" t="s">
        <v>23</v>
      </c>
      <c r="K129">
        <v>8344.01</v>
      </c>
      <c r="L129">
        <v>0</v>
      </c>
      <c r="M129">
        <f t="shared" si="3"/>
        <v>0</v>
      </c>
      <c r="N129">
        <v>0</v>
      </c>
      <c r="O129">
        <f t="shared" si="6"/>
        <v>0</v>
      </c>
      <c r="P129">
        <v>2</v>
      </c>
      <c r="Q129">
        <f t="shared" si="5"/>
        <v>16688.02</v>
      </c>
    </row>
    <row r="130" spans="1:17" x14ac:dyDescent="0.25">
      <c r="A130">
        <v>31211501</v>
      </c>
      <c r="B130" t="s">
        <v>198</v>
      </c>
      <c r="C130">
        <v>44722</v>
      </c>
      <c r="D130">
        <v>44725</v>
      </c>
      <c r="E130" t="s">
        <v>20</v>
      </c>
      <c r="F130" t="s">
        <v>141</v>
      </c>
      <c r="G130">
        <v>729644</v>
      </c>
      <c r="H130">
        <v>3213</v>
      </c>
      <c r="I130" t="s">
        <v>200</v>
      </c>
      <c r="J130" t="s">
        <v>23</v>
      </c>
      <c r="K130">
        <v>9665</v>
      </c>
      <c r="L130">
        <v>0</v>
      </c>
      <c r="M130">
        <f t="shared" si="3"/>
        <v>0</v>
      </c>
      <c r="N130">
        <v>0</v>
      </c>
      <c r="O130">
        <f t="shared" si="6"/>
        <v>0</v>
      </c>
      <c r="P130">
        <v>2</v>
      </c>
      <c r="Q130">
        <f t="shared" si="5"/>
        <v>19330</v>
      </c>
    </row>
    <row r="131" spans="1:17" x14ac:dyDescent="0.25">
      <c r="A131">
        <v>31211507</v>
      </c>
      <c r="B131" t="s">
        <v>198</v>
      </c>
      <c r="C131">
        <v>44722</v>
      </c>
      <c r="D131">
        <v>44725</v>
      </c>
      <c r="E131" t="s">
        <v>20</v>
      </c>
      <c r="F131" t="s">
        <v>141</v>
      </c>
      <c r="G131">
        <v>729644</v>
      </c>
      <c r="H131">
        <v>3215</v>
      </c>
      <c r="I131" t="s">
        <v>201</v>
      </c>
      <c r="J131" t="s">
        <v>23</v>
      </c>
      <c r="K131">
        <v>333</v>
      </c>
      <c r="L131">
        <v>0</v>
      </c>
      <c r="M131">
        <f t="shared" si="3"/>
        <v>0</v>
      </c>
      <c r="N131">
        <v>0</v>
      </c>
      <c r="O131">
        <f t="shared" si="6"/>
        <v>0</v>
      </c>
      <c r="P131">
        <v>12</v>
      </c>
      <c r="Q131">
        <f t="shared" si="5"/>
        <v>3996</v>
      </c>
    </row>
    <row r="132" spans="1:17" x14ac:dyDescent="0.25">
      <c r="A132">
        <v>31201617</v>
      </c>
      <c r="B132" t="s">
        <v>202</v>
      </c>
      <c r="C132">
        <v>44783</v>
      </c>
      <c r="D132">
        <v>44783</v>
      </c>
      <c r="E132" t="s">
        <v>20</v>
      </c>
      <c r="F132" t="s">
        <v>143</v>
      </c>
      <c r="G132">
        <v>6000317367</v>
      </c>
      <c r="H132">
        <v>2711</v>
      </c>
      <c r="I132" t="s">
        <v>203</v>
      </c>
      <c r="J132" t="s">
        <v>23</v>
      </c>
      <c r="K132">
        <v>375</v>
      </c>
      <c r="L132">
        <v>5</v>
      </c>
      <c r="M132">
        <f t="shared" si="3"/>
        <v>1875</v>
      </c>
      <c r="N132">
        <v>5</v>
      </c>
      <c r="O132">
        <f t="shared" si="6"/>
        <v>1875</v>
      </c>
      <c r="P132">
        <v>0</v>
      </c>
      <c r="Q132">
        <f t="shared" si="5"/>
        <v>0</v>
      </c>
    </row>
    <row r="133" spans="1:17" x14ac:dyDescent="0.25">
      <c r="A133">
        <v>12181501</v>
      </c>
      <c r="B133" t="s">
        <v>202</v>
      </c>
      <c r="C133">
        <v>44525</v>
      </c>
      <c r="D133">
        <v>44525</v>
      </c>
      <c r="E133" t="s">
        <v>20</v>
      </c>
      <c r="F133" t="s">
        <v>204</v>
      </c>
      <c r="G133">
        <v>6017</v>
      </c>
      <c r="H133">
        <v>1139</v>
      </c>
      <c r="I133" t="s">
        <v>205</v>
      </c>
      <c r="J133" t="s">
        <v>23</v>
      </c>
      <c r="K133">
        <v>47.2</v>
      </c>
      <c r="L133">
        <v>0</v>
      </c>
      <c r="M133">
        <f t="shared" si="3"/>
        <v>0</v>
      </c>
      <c r="N133">
        <v>12</v>
      </c>
      <c r="O133">
        <f t="shared" si="6"/>
        <v>566.40000000000009</v>
      </c>
      <c r="P133">
        <v>8</v>
      </c>
      <c r="Q133">
        <f t="shared" si="5"/>
        <v>377.6</v>
      </c>
    </row>
    <row r="134" spans="1:17" x14ac:dyDescent="0.25">
      <c r="A134">
        <v>12141901</v>
      </c>
      <c r="B134" t="s">
        <v>202</v>
      </c>
      <c r="C134">
        <v>44634</v>
      </c>
      <c r="D134">
        <v>44634</v>
      </c>
      <c r="E134" t="s">
        <v>20</v>
      </c>
      <c r="F134" t="s">
        <v>191</v>
      </c>
      <c r="G134">
        <v>6312</v>
      </c>
      <c r="H134">
        <v>1371</v>
      </c>
      <c r="I134" t="s">
        <v>206</v>
      </c>
      <c r="J134" t="s">
        <v>193</v>
      </c>
      <c r="K134">
        <v>153.4</v>
      </c>
      <c r="L134">
        <v>0</v>
      </c>
      <c r="M134">
        <f t="shared" si="3"/>
        <v>0</v>
      </c>
      <c r="N134">
        <v>19</v>
      </c>
      <c r="O134">
        <f t="shared" si="6"/>
        <v>2914.6</v>
      </c>
      <c r="P134">
        <v>52</v>
      </c>
      <c r="Q134">
        <f t="shared" si="5"/>
        <v>7976.8</v>
      </c>
    </row>
    <row r="135" spans="1:17" x14ac:dyDescent="0.25">
      <c r="A135">
        <v>12161902</v>
      </c>
      <c r="B135" t="s">
        <v>202</v>
      </c>
      <c r="C135">
        <v>44546</v>
      </c>
      <c r="D135">
        <v>44546</v>
      </c>
      <c r="E135" t="s">
        <v>20</v>
      </c>
      <c r="F135" t="s">
        <v>207</v>
      </c>
      <c r="G135">
        <v>4400</v>
      </c>
      <c r="H135">
        <v>1265</v>
      </c>
      <c r="I135" t="s">
        <v>208</v>
      </c>
      <c r="J135" t="s">
        <v>209</v>
      </c>
      <c r="K135">
        <v>29.03</v>
      </c>
      <c r="L135">
        <v>0</v>
      </c>
      <c r="M135">
        <f t="shared" si="3"/>
        <v>0</v>
      </c>
      <c r="N135">
        <v>140</v>
      </c>
      <c r="O135">
        <f t="shared" si="6"/>
        <v>4064.2000000000003</v>
      </c>
      <c r="P135">
        <v>0</v>
      </c>
      <c r="Q135">
        <f t="shared" si="5"/>
        <v>0</v>
      </c>
    </row>
    <row r="136" spans="1:17" x14ac:dyDescent="0.25">
      <c r="A136">
        <v>12161902</v>
      </c>
      <c r="B136" t="s">
        <v>202</v>
      </c>
      <c r="C136">
        <v>44739</v>
      </c>
      <c r="D136">
        <v>44741</v>
      </c>
      <c r="E136" t="s">
        <v>20</v>
      </c>
      <c r="F136" t="s">
        <v>86</v>
      </c>
      <c r="G136">
        <v>6312</v>
      </c>
      <c r="H136">
        <v>127</v>
      </c>
      <c r="I136" t="s">
        <v>210</v>
      </c>
      <c r="J136" t="s">
        <v>23</v>
      </c>
      <c r="K136">
        <v>76.7</v>
      </c>
      <c r="L136">
        <v>0</v>
      </c>
      <c r="M136">
        <f t="shared" ref="M136:M172" si="7">+K136*L136</f>
        <v>0</v>
      </c>
      <c r="N136">
        <v>17</v>
      </c>
      <c r="O136">
        <f t="shared" si="6"/>
        <v>1303.9000000000001</v>
      </c>
      <c r="P136">
        <v>54</v>
      </c>
      <c r="Q136">
        <f t="shared" ref="Q136:Q199" si="8">+K136*P136</f>
        <v>4141.8</v>
      </c>
    </row>
    <row r="137" spans="1:17" x14ac:dyDescent="0.25">
      <c r="A137">
        <v>12352310</v>
      </c>
      <c r="B137" t="s">
        <v>202</v>
      </c>
      <c r="C137">
        <v>44722</v>
      </c>
      <c r="D137">
        <v>44725</v>
      </c>
      <c r="E137" t="s">
        <v>20</v>
      </c>
      <c r="F137" t="s">
        <v>141</v>
      </c>
      <c r="G137">
        <v>729644</v>
      </c>
      <c r="H137">
        <v>3248</v>
      </c>
      <c r="I137" t="s">
        <v>211</v>
      </c>
      <c r="J137" t="s">
        <v>23</v>
      </c>
      <c r="K137">
        <v>254</v>
      </c>
      <c r="L137">
        <v>0</v>
      </c>
      <c r="M137">
        <f t="shared" si="7"/>
        <v>0</v>
      </c>
      <c r="N137">
        <v>1</v>
      </c>
      <c r="O137">
        <f t="shared" si="6"/>
        <v>254</v>
      </c>
      <c r="P137">
        <v>11</v>
      </c>
      <c r="Q137">
        <f t="shared" si="8"/>
        <v>2794</v>
      </c>
    </row>
    <row r="138" spans="1:17" x14ac:dyDescent="0.25">
      <c r="A138">
        <v>12352310</v>
      </c>
      <c r="B138" t="s">
        <v>202</v>
      </c>
      <c r="C138">
        <v>44722</v>
      </c>
      <c r="D138">
        <v>44725</v>
      </c>
      <c r="E138" t="s">
        <v>20</v>
      </c>
      <c r="F138" t="s">
        <v>141</v>
      </c>
      <c r="G138">
        <v>729644</v>
      </c>
      <c r="H138">
        <v>3249</v>
      </c>
      <c r="I138" t="s">
        <v>212</v>
      </c>
      <c r="J138" t="s">
        <v>23</v>
      </c>
      <c r="K138">
        <v>229</v>
      </c>
      <c r="L138">
        <v>0</v>
      </c>
      <c r="M138">
        <f t="shared" si="7"/>
        <v>0</v>
      </c>
      <c r="N138">
        <v>2</v>
      </c>
      <c r="O138">
        <f t="shared" si="6"/>
        <v>458</v>
      </c>
      <c r="P138">
        <v>10</v>
      </c>
      <c r="Q138">
        <f t="shared" si="8"/>
        <v>2290</v>
      </c>
    </row>
    <row r="139" spans="1:17" x14ac:dyDescent="0.25">
      <c r="A139">
        <v>47131828</v>
      </c>
      <c r="B139" t="s">
        <v>213</v>
      </c>
      <c r="C139">
        <v>44557</v>
      </c>
      <c r="D139">
        <v>44557</v>
      </c>
      <c r="E139" t="s">
        <v>20</v>
      </c>
      <c r="F139" t="s">
        <v>214</v>
      </c>
      <c r="G139" t="s">
        <v>215</v>
      </c>
      <c r="H139">
        <v>927</v>
      </c>
      <c r="I139" t="s">
        <v>216</v>
      </c>
      <c r="J139" t="s">
        <v>193</v>
      </c>
      <c r="K139">
        <v>500</v>
      </c>
      <c r="L139">
        <v>0</v>
      </c>
      <c r="M139">
        <f t="shared" si="7"/>
        <v>0</v>
      </c>
      <c r="N139">
        <v>2</v>
      </c>
      <c r="O139">
        <f t="shared" si="6"/>
        <v>1000</v>
      </c>
      <c r="P139">
        <v>7</v>
      </c>
      <c r="Q139">
        <f t="shared" si="8"/>
        <v>3500</v>
      </c>
    </row>
    <row r="140" spans="1:17" x14ac:dyDescent="0.25">
      <c r="A140">
        <v>47131827</v>
      </c>
      <c r="B140" t="s">
        <v>213</v>
      </c>
      <c r="C140">
        <v>44404</v>
      </c>
      <c r="D140">
        <v>44404</v>
      </c>
      <c r="E140" t="s">
        <v>20</v>
      </c>
      <c r="F140" t="s">
        <v>217</v>
      </c>
      <c r="G140">
        <v>203355</v>
      </c>
      <c r="H140">
        <v>971</v>
      </c>
      <c r="I140" t="s">
        <v>218</v>
      </c>
      <c r="J140" t="s">
        <v>193</v>
      </c>
      <c r="K140">
        <v>168.27</v>
      </c>
      <c r="L140">
        <v>0</v>
      </c>
      <c r="M140">
        <f t="shared" si="7"/>
        <v>0</v>
      </c>
      <c r="N140">
        <v>1</v>
      </c>
      <c r="O140">
        <f t="shared" si="6"/>
        <v>168.27</v>
      </c>
      <c r="P140">
        <v>2</v>
      </c>
      <c r="Q140">
        <f t="shared" si="8"/>
        <v>336.54</v>
      </c>
    </row>
    <row r="141" spans="1:17" x14ac:dyDescent="0.25">
      <c r="A141">
        <v>47131812</v>
      </c>
      <c r="B141" t="s">
        <v>213</v>
      </c>
      <c r="C141">
        <v>44739</v>
      </c>
      <c r="D141">
        <v>44741</v>
      </c>
      <c r="E141" t="s">
        <v>20</v>
      </c>
      <c r="F141" t="s">
        <v>86</v>
      </c>
      <c r="G141">
        <v>6344</v>
      </c>
      <c r="H141">
        <v>1576</v>
      </c>
      <c r="I141" t="s">
        <v>219</v>
      </c>
      <c r="J141" t="s">
        <v>23</v>
      </c>
      <c r="K141">
        <v>94.4</v>
      </c>
      <c r="L141">
        <v>0</v>
      </c>
      <c r="M141">
        <f t="shared" si="7"/>
        <v>0</v>
      </c>
      <c r="N141">
        <v>65</v>
      </c>
      <c r="O141">
        <f t="shared" si="6"/>
        <v>6136</v>
      </c>
      <c r="P141">
        <v>23</v>
      </c>
      <c r="Q141">
        <f t="shared" si="8"/>
        <v>2171.2000000000003</v>
      </c>
    </row>
    <row r="142" spans="1:17" x14ac:dyDescent="0.25">
      <c r="A142">
        <v>47131812</v>
      </c>
      <c r="B142" t="s">
        <v>213</v>
      </c>
      <c r="C142">
        <v>44557</v>
      </c>
      <c r="D142">
        <v>44557</v>
      </c>
      <c r="E142" t="s">
        <v>20</v>
      </c>
      <c r="F142" t="s">
        <v>217</v>
      </c>
      <c r="G142">
        <v>10138</v>
      </c>
      <c r="H142">
        <v>1306</v>
      </c>
      <c r="I142" t="s">
        <v>220</v>
      </c>
      <c r="J142" t="s">
        <v>23</v>
      </c>
      <c r="K142">
        <v>392.94</v>
      </c>
      <c r="L142">
        <v>0</v>
      </c>
      <c r="M142">
        <f t="shared" si="7"/>
        <v>0</v>
      </c>
      <c r="N142">
        <v>30</v>
      </c>
      <c r="O142">
        <f t="shared" si="6"/>
        <v>11788.2</v>
      </c>
      <c r="P142">
        <v>93</v>
      </c>
      <c r="Q142">
        <f t="shared" si="8"/>
        <v>36543.42</v>
      </c>
    </row>
    <row r="143" spans="1:17" x14ac:dyDescent="0.25">
      <c r="A143">
        <v>47131812</v>
      </c>
      <c r="B143" t="s">
        <v>213</v>
      </c>
      <c r="C143">
        <v>44642</v>
      </c>
      <c r="D143">
        <v>44634</v>
      </c>
      <c r="E143" t="s">
        <v>20</v>
      </c>
      <c r="F143" t="s">
        <v>221</v>
      </c>
      <c r="G143">
        <v>6344</v>
      </c>
      <c r="H143">
        <v>1382</v>
      </c>
      <c r="I143" t="s">
        <v>222</v>
      </c>
      <c r="J143" t="s">
        <v>23</v>
      </c>
      <c r="K143">
        <v>82.6</v>
      </c>
      <c r="L143">
        <v>0</v>
      </c>
      <c r="M143">
        <f t="shared" si="7"/>
        <v>0</v>
      </c>
      <c r="N143">
        <v>55</v>
      </c>
      <c r="O143">
        <f t="shared" si="6"/>
        <v>4543</v>
      </c>
      <c r="P143">
        <v>47</v>
      </c>
      <c r="Q143">
        <f t="shared" si="8"/>
        <v>3882.2</v>
      </c>
    </row>
    <row r="144" spans="1:17" x14ac:dyDescent="0.25">
      <c r="A144">
        <v>47131906</v>
      </c>
      <c r="B144" t="s">
        <v>213</v>
      </c>
      <c r="C144">
        <v>43997</v>
      </c>
      <c r="D144">
        <v>44265</v>
      </c>
      <c r="E144" t="s">
        <v>20</v>
      </c>
      <c r="F144" t="s">
        <v>223</v>
      </c>
      <c r="G144">
        <v>19</v>
      </c>
      <c r="H144">
        <v>702</v>
      </c>
      <c r="I144" t="s">
        <v>224</v>
      </c>
      <c r="J144" t="s">
        <v>23</v>
      </c>
      <c r="K144">
        <v>3304</v>
      </c>
      <c r="L144">
        <v>0</v>
      </c>
      <c r="M144">
        <f t="shared" si="7"/>
        <v>0</v>
      </c>
      <c r="N144">
        <v>0</v>
      </c>
      <c r="O144">
        <f t="shared" si="6"/>
        <v>0</v>
      </c>
      <c r="P144">
        <v>1</v>
      </c>
      <c r="Q144">
        <f t="shared" si="8"/>
        <v>3304</v>
      </c>
    </row>
    <row r="145" spans="1:17" x14ac:dyDescent="0.25">
      <c r="A145">
        <v>47121808</v>
      </c>
      <c r="B145" t="s">
        <v>213</v>
      </c>
      <c r="C145">
        <v>43796</v>
      </c>
      <c r="D145">
        <v>43796</v>
      </c>
      <c r="E145" t="s">
        <v>20</v>
      </c>
      <c r="F145" t="s">
        <v>21</v>
      </c>
      <c r="G145" t="s">
        <v>225</v>
      </c>
      <c r="H145">
        <v>441</v>
      </c>
      <c r="I145" t="s">
        <v>226</v>
      </c>
      <c r="J145" t="s">
        <v>23</v>
      </c>
      <c r="K145">
        <v>82.6</v>
      </c>
      <c r="L145">
        <v>0</v>
      </c>
      <c r="M145">
        <f t="shared" si="7"/>
        <v>0</v>
      </c>
      <c r="O145">
        <f t="shared" si="6"/>
        <v>0</v>
      </c>
      <c r="P145">
        <v>18</v>
      </c>
      <c r="Q145">
        <f t="shared" si="8"/>
        <v>1486.8</v>
      </c>
    </row>
    <row r="146" spans="1:17" x14ac:dyDescent="0.25">
      <c r="A146">
        <v>47131602</v>
      </c>
      <c r="B146" t="s">
        <v>213</v>
      </c>
      <c r="C146">
        <v>44540</v>
      </c>
      <c r="D146">
        <v>44540</v>
      </c>
      <c r="E146" t="s">
        <v>20</v>
      </c>
      <c r="F146" t="s">
        <v>227</v>
      </c>
      <c r="G146">
        <v>1500000396</v>
      </c>
      <c r="H146">
        <v>104</v>
      </c>
      <c r="I146" t="s">
        <v>228</v>
      </c>
      <c r="J146" t="s">
        <v>23</v>
      </c>
      <c r="K146">
        <v>9.1999999999999993</v>
      </c>
      <c r="L146">
        <v>0</v>
      </c>
      <c r="M146">
        <f t="shared" si="7"/>
        <v>0</v>
      </c>
      <c r="N146">
        <v>13</v>
      </c>
      <c r="O146">
        <f t="shared" si="6"/>
        <v>119.6</v>
      </c>
      <c r="P146">
        <v>0</v>
      </c>
      <c r="Q146">
        <f t="shared" si="8"/>
        <v>0</v>
      </c>
    </row>
    <row r="147" spans="1:17" x14ac:dyDescent="0.25">
      <c r="A147">
        <v>47121804</v>
      </c>
      <c r="B147" t="s">
        <v>213</v>
      </c>
      <c r="C147">
        <v>44371</v>
      </c>
      <c r="D147">
        <v>44372</v>
      </c>
      <c r="E147" t="s">
        <v>20</v>
      </c>
      <c r="F147" t="s">
        <v>229</v>
      </c>
      <c r="G147">
        <v>5525</v>
      </c>
      <c r="H147">
        <v>863</v>
      </c>
      <c r="I147" t="s">
        <v>230</v>
      </c>
      <c r="J147" t="s">
        <v>23</v>
      </c>
      <c r="K147">
        <v>141.6</v>
      </c>
      <c r="L147">
        <v>0</v>
      </c>
      <c r="M147">
        <f t="shared" si="7"/>
        <v>0</v>
      </c>
      <c r="N147">
        <v>3</v>
      </c>
      <c r="O147">
        <f t="shared" si="6"/>
        <v>424.79999999999995</v>
      </c>
      <c r="P147">
        <v>2</v>
      </c>
      <c r="Q147">
        <f t="shared" si="8"/>
        <v>283.2</v>
      </c>
    </row>
    <row r="148" spans="1:17" x14ac:dyDescent="0.25">
      <c r="A148">
        <v>47121804</v>
      </c>
      <c r="B148" t="s">
        <v>213</v>
      </c>
      <c r="C148">
        <v>44371</v>
      </c>
      <c r="D148">
        <v>44372</v>
      </c>
      <c r="E148" t="s">
        <v>20</v>
      </c>
      <c r="F148" t="s">
        <v>229</v>
      </c>
      <c r="G148">
        <v>5525</v>
      </c>
      <c r="H148">
        <v>859</v>
      </c>
      <c r="I148" t="s">
        <v>231</v>
      </c>
      <c r="J148" t="s">
        <v>23</v>
      </c>
      <c r="K148">
        <v>2454.4</v>
      </c>
      <c r="L148">
        <v>0</v>
      </c>
      <c r="M148">
        <f t="shared" si="7"/>
        <v>0</v>
      </c>
      <c r="N148">
        <v>0</v>
      </c>
      <c r="O148">
        <f t="shared" si="6"/>
        <v>0</v>
      </c>
      <c r="P148">
        <v>1</v>
      </c>
      <c r="Q148">
        <f t="shared" si="8"/>
        <v>2454.4</v>
      </c>
    </row>
    <row r="149" spans="1:17" x14ac:dyDescent="0.25">
      <c r="A149">
        <v>47131803</v>
      </c>
      <c r="B149" t="s">
        <v>213</v>
      </c>
      <c r="C149">
        <v>44551</v>
      </c>
      <c r="D149">
        <v>44551</v>
      </c>
      <c r="E149" t="s">
        <v>20</v>
      </c>
      <c r="F149" t="s">
        <v>217</v>
      </c>
      <c r="G149">
        <v>10138</v>
      </c>
      <c r="H149">
        <v>1303</v>
      </c>
      <c r="I149" t="s">
        <v>232</v>
      </c>
      <c r="J149" t="s">
        <v>23</v>
      </c>
      <c r="K149">
        <v>436.6</v>
      </c>
      <c r="L149">
        <v>0</v>
      </c>
      <c r="M149">
        <f t="shared" si="7"/>
        <v>0</v>
      </c>
      <c r="N149">
        <v>14</v>
      </c>
      <c r="O149">
        <f t="shared" si="6"/>
        <v>6112.4000000000005</v>
      </c>
      <c r="P149">
        <v>79</v>
      </c>
      <c r="Q149">
        <f t="shared" si="8"/>
        <v>34491.4</v>
      </c>
    </row>
    <row r="150" spans="1:17" x14ac:dyDescent="0.25">
      <c r="A150">
        <v>47131803</v>
      </c>
      <c r="B150" t="s">
        <v>213</v>
      </c>
      <c r="C150">
        <v>44739</v>
      </c>
      <c r="D150" t="s">
        <v>233</v>
      </c>
      <c r="E150" t="s">
        <v>20</v>
      </c>
      <c r="F150" t="s">
        <v>86</v>
      </c>
      <c r="G150">
        <v>6344</v>
      </c>
      <c r="H150">
        <v>36</v>
      </c>
      <c r="I150" t="s">
        <v>234</v>
      </c>
      <c r="J150" t="s">
        <v>193</v>
      </c>
      <c r="K150">
        <v>306.8</v>
      </c>
      <c r="L150">
        <v>0</v>
      </c>
      <c r="M150">
        <f t="shared" si="7"/>
        <v>0</v>
      </c>
      <c r="N150">
        <v>36</v>
      </c>
      <c r="O150">
        <f t="shared" si="6"/>
        <v>11044.800000000001</v>
      </c>
      <c r="P150">
        <v>21</v>
      </c>
      <c r="Q150">
        <f t="shared" si="8"/>
        <v>6442.8</v>
      </c>
    </row>
    <row r="151" spans="1:17" x14ac:dyDescent="0.25">
      <c r="A151">
        <v>47131803</v>
      </c>
      <c r="B151" t="s">
        <v>213</v>
      </c>
      <c r="C151">
        <v>44634</v>
      </c>
      <c r="D151">
        <v>44634</v>
      </c>
      <c r="E151" t="s">
        <v>20</v>
      </c>
      <c r="F151" t="s">
        <v>191</v>
      </c>
      <c r="G151">
        <v>6312</v>
      </c>
      <c r="H151">
        <v>1542</v>
      </c>
      <c r="I151" t="s">
        <v>235</v>
      </c>
      <c r="J151" t="s">
        <v>23</v>
      </c>
      <c r="K151">
        <v>1416</v>
      </c>
      <c r="L151">
        <v>0</v>
      </c>
      <c r="M151">
        <f t="shared" si="7"/>
        <v>0</v>
      </c>
      <c r="N151">
        <v>2</v>
      </c>
      <c r="O151">
        <f t="shared" si="6"/>
        <v>2832</v>
      </c>
      <c r="P151">
        <v>8</v>
      </c>
      <c r="Q151">
        <f t="shared" si="8"/>
        <v>11328</v>
      </c>
    </row>
    <row r="152" spans="1:17" x14ac:dyDescent="0.25">
      <c r="A152">
        <v>47131803</v>
      </c>
      <c r="B152" t="s">
        <v>213</v>
      </c>
      <c r="C152">
        <v>44557</v>
      </c>
      <c r="D152">
        <v>44557</v>
      </c>
      <c r="E152" t="s">
        <v>20</v>
      </c>
      <c r="F152" t="s">
        <v>217</v>
      </c>
      <c r="G152">
        <v>2373</v>
      </c>
      <c r="H152">
        <v>1308</v>
      </c>
      <c r="I152" t="s">
        <v>236</v>
      </c>
      <c r="J152" t="s">
        <v>193</v>
      </c>
      <c r="K152">
        <v>123.94</v>
      </c>
      <c r="L152">
        <v>0</v>
      </c>
      <c r="M152">
        <f t="shared" si="7"/>
        <v>0</v>
      </c>
      <c r="N152">
        <v>19</v>
      </c>
      <c r="O152">
        <f t="shared" si="6"/>
        <v>2354.86</v>
      </c>
      <c r="P152">
        <v>4</v>
      </c>
      <c r="Q152">
        <f t="shared" si="8"/>
        <v>495.76</v>
      </c>
    </row>
    <row r="153" spans="1:17" x14ac:dyDescent="0.25">
      <c r="A153">
        <v>47131816</v>
      </c>
      <c r="B153" t="s">
        <v>213</v>
      </c>
      <c r="C153">
        <v>44739</v>
      </c>
      <c r="D153">
        <v>44741</v>
      </c>
      <c r="E153" t="s">
        <v>20</v>
      </c>
      <c r="F153" t="s">
        <v>86</v>
      </c>
      <c r="G153">
        <v>10225</v>
      </c>
      <c r="H153">
        <v>1577</v>
      </c>
      <c r="I153" t="s">
        <v>237</v>
      </c>
      <c r="J153" t="s">
        <v>23</v>
      </c>
      <c r="K153">
        <v>54.28</v>
      </c>
      <c r="L153">
        <v>0</v>
      </c>
      <c r="M153">
        <f t="shared" si="7"/>
        <v>0</v>
      </c>
      <c r="N153">
        <v>38</v>
      </c>
      <c r="O153">
        <f t="shared" ref="O153:O216" si="9">+K153*N153</f>
        <v>2062.64</v>
      </c>
      <c r="P153">
        <v>6</v>
      </c>
      <c r="Q153">
        <f t="shared" si="8"/>
        <v>325.68</v>
      </c>
    </row>
    <row r="154" spans="1:17" x14ac:dyDescent="0.25">
      <c r="A154">
        <v>47131704</v>
      </c>
      <c r="B154" t="s">
        <v>213</v>
      </c>
      <c r="C154">
        <v>44426</v>
      </c>
      <c r="D154">
        <v>44432</v>
      </c>
      <c r="E154" t="s">
        <v>20</v>
      </c>
      <c r="F154" t="s">
        <v>238</v>
      </c>
      <c r="G154">
        <v>5700</v>
      </c>
      <c r="H154">
        <v>1002</v>
      </c>
      <c r="I154" t="s">
        <v>239</v>
      </c>
      <c r="J154" t="s">
        <v>23</v>
      </c>
      <c r="K154">
        <v>536.9</v>
      </c>
      <c r="L154">
        <v>0</v>
      </c>
      <c r="M154">
        <f t="shared" si="7"/>
        <v>0</v>
      </c>
      <c r="N154">
        <v>0</v>
      </c>
      <c r="O154">
        <f t="shared" si="9"/>
        <v>0</v>
      </c>
      <c r="P154">
        <v>7</v>
      </c>
      <c r="Q154">
        <f t="shared" si="8"/>
        <v>3758.2999999999997</v>
      </c>
    </row>
    <row r="155" spans="1:17" x14ac:dyDescent="0.25">
      <c r="A155">
        <v>47131704</v>
      </c>
      <c r="B155" t="s">
        <v>213</v>
      </c>
      <c r="C155">
        <v>44739</v>
      </c>
      <c r="D155">
        <v>44741</v>
      </c>
      <c r="E155" t="s">
        <v>20</v>
      </c>
      <c r="F155" t="s">
        <v>86</v>
      </c>
      <c r="G155" t="s">
        <v>240</v>
      </c>
      <c r="H155">
        <v>667</v>
      </c>
      <c r="I155" t="s">
        <v>241</v>
      </c>
      <c r="J155" t="s">
        <v>23</v>
      </c>
      <c r="K155">
        <v>1062</v>
      </c>
      <c r="L155">
        <v>0</v>
      </c>
      <c r="M155">
        <f t="shared" si="7"/>
        <v>0</v>
      </c>
      <c r="N155">
        <v>7</v>
      </c>
      <c r="O155">
        <f t="shared" si="9"/>
        <v>7434</v>
      </c>
      <c r="P155">
        <v>6</v>
      </c>
      <c r="Q155">
        <f t="shared" si="8"/>
        <v>6372</v>
      </c>
    </row>
    <row r="156" spans="1:17" x14ac:dyDescent="0.25">
      <c r="A156">
        <v>47131704</v>
      </c>
      <c r="B156" t="s">
        <v>213</v>
      </c>
      <c r="C156">
        <v>44371</v>
      </c>
      <c r="D156">
        <v>44372</v>
      </c>
      <c r="E156" t="s">
        <v>20</v>
      </c>
      <c r="F156" t="s">
        <v>229</v>
      </c>
      <c r="G156">
        <v>5525</v>
      </c>
      <c r="H156">
        <v>870</v>
      </c>
      <c r="I156" t="s">
        <v>242</v>
      </c>
      <c r="J156" t="s">
        <v>23</v>
      </c>
      <c r="K156">
        <v>595.9</v>
      </c>
      <c r="L156">
        <v>0</v>
      </c>
      <c r="M156">
        <f t="shared" si="7"/>
        <v>0</v>
      </c>
      <c r="N156">
        <v>0</v>
      </c>
      <c r="O156">
        <f t="shared" si="9"/>
        <v>0</v>
      </c>
      <c r="P156">
        <v>6</v>
      </c>
      <c r="Q156">
        <f t="shared" si="8"/>
        <v>3575.3999999999996</v>
      </c>
    </row>
    <row r="157" spans="1:17" x14ac:dyDescent="0.25">
      <c r="A157">
        <v>47131704</v>
      </c>
      <c r="B157" t="s">
        <v>213</v>
      </c>
      <c r="C157">
        <v>44423</v>
      </c>
      <c r="D157">
        <v>44393</v>
      </c>
      <c r="E157" t="s">
        <v>20</v>
      </c>
      <c r="F157" t="s">
        <v>243</v>
      </c>
      <c r="G157">
        <v>5593</v>
      </c>
      <c r="H157">
        <v>2904</v>
      </c>
      <c r="I157" t="s">
        <v>244</v>
      </c>
      <c r="J157" t="s">
        <v>23</v>
      </c>
      <c r="K157">
        <v>2312.8000000000002</v>
      </c>
      <c r="L157">
        <v>0</v>
      </c>
      <c r="M157">
        <f t="shared" si="7"/>
        <v>0</v>
      </c>
      <c r="N157">
        <v>1</v>
      </c>
      <c r="O157">
        <f t="shared" si="9"/>
        <v>2312.8000000000002</v>
      </c>
      <c r="P157">
        <v>0</v>
      </c>
      <c r="Q157">
        <f t="shared" si="8"/>
        <v>0</v>
      </c>
    </row>
    <row r="158" spans="1:17" x14ac:dyDescent="0.25">
      <c r="A158">
        <v>47131704</v>
      </c>
      <c r="B158" t="s">
        <v>213</v>
      </c>
      <c r="C158">
        <v>44629</v>
      </c>
      <c r="D158">
        <v>44629</v>
      </c>
      <c r="E158" t="s">
        <v>20</v>
      </c>
      <c r="F158" t="s">
        <v>245</v>
      </c>
      <c r="G158">
        <v>6303</v>
      </c>
      <c r="H158">
        <v>1350</v>
      </c>
      <c r="I158" t="s">
        <v>246</v>
      </c>
      <c r="J158" t="s">
        <v>23</v>
      </c>
      <c r="K158">
        <v>312.7</v>
      </c>
      <c r="L158">
        <v>0</v>
      </c>
      <c r="M158">
        <f t="shared" si="7"/>
        <v>0</v>
      </c>
      <c r="N158">
        <v>4</v>
      </c>
      <c r="O158">
        <f t="shared" si="9"/>
        <v>1250.8</v>
      </c>
      <c r="P158">
        <v>14</v>
      </c>
      <c r="Q158">
        <f t="shared" si="8"/>
        <v>4377.8</v>
      </c>
    </row>
    <row r="159" spans="1:17" x14ac:dyDescent="0.25">
      <c r="A159">
        <v>47131604</v>
      </c>
      <c r="B159" t="s">
        <v>213</v>
      </c>
      <c r="C159">
        <v>44642</v>
      </c>
      <c r="D159">
        <v>44634</v>
      </c>
      <c r="E159" t="s">
        <v>20</v>
      </c>
      <c r="F159" t="s">
        <v>221</v>
      </c>
      <c r="G159">
        <v>6344</v>
      </c>
      <c r="H159">
        <v>116</v>
      </c>
      <c r="I159" t="s">
        <v>247</v>
      </c>
      <c r="J159" t="s">
        <v>23</v>
      </c>
      <c r="K159">
        <v>129.75</v>
      </c>
      <c r="L159">
        <v>0</v>
      </c>
      <c r="M159">
        <f t="shared" si="7"/>
        <v>0</v>
      </c>
      <c r="N159">
        <v>4</v>
      </c>
      <c r="O159">
        <f t="shared" si="9"/>
        <v>519</v>
      </c>
      <c r="P159">
        <v>0</v>
      </c>
      <c r="Q159">
        <f t="shared" si="8"/>
        <v>0</v>
      </c>
    </row>
    <row r="160" spans="1:17" x14ac:dyDescent="0.25">
      <c r="A160">
        <v>47132102</v>
      </c>
      <c r="B160" t="s">
        <v>213</v>
      </c>
      <c r="C160">
        <v>44546</v>
      </c>
      <c r="D160">
        <v>44546</v>
      </c>
      <c r="E160" t="s">
        <v>20</v>
      </c>
      <c r="F160" t="s">
        <v>248</v>
      </c>
      <c r="G160">
        <v>10094</v>
      </c>
      <c r="H160">
        <v>1249</v>
      </c>
      <c r="I160" t="s">
        <v>249</v>
      </c>
      <c r="J160" t="s">
        <v>23</v>
      </c>
      <c r="K160">
        <v>256.06</v>
      </c>
      <c r="L160">
        <v>0</v>
      </c>
      <c r="M160">
        <f t="shared" si="7"/>
        <v>0</v>
      </c>
      <c r="N160">
        <v>0</v>
      </c>
      <c r="O160">
        <f t="shared" si="9"/>
        <v>0</v>
      </c>
      <c r="P160">
        <v>5</v>
      </c>
      <c r="Q160">
        <f t="shared" si="8"/>
        <v>1280.3</v>
      </c>
    </row>
    <row r="161" spans="1:17" x14ac:dyDescent="0.25">
      <c r="A161">
        <v>47131608</v>
      </c>
      <c r="B161" t="s">
        <v>213</v>
      </c>
      <c r="C161">
        <v>44371</v>
      </c>
      <c r="D161">
        <v>44372</v>
      </c>
      <c r="E161" t="s">
        <v>20</v>
      </c>
      <c r="F161" t="s">
        <v>229</v>
      </c>
      <c r="G161">
        <v>5525</v>
      </c>
      <c r="H161">
        <v>888</v>
      </c>
      <c r="I161" t="s">
        <v>250</v>
      </c>
      <c r="J161" t="s">
        <v>23</v>
      </c>
      <c r="K161">
        <v>54.28</v>
      </c>
      <c r="L161">
        <v>0</v>
      </c>
      <c r="M161">
        <f t="shared" si="7"/>
        <v>0</v>
      </c>
      <c r="N161">
        <v>3</v>
      </c>
      <c r="O161">
        <f t="shared" si="9"/>
        <v>162.84</v>
      </c>
      <c r="P161">
        <v>4</v>
      </c>
      <c r="Q161">
        <f t="shared" si="8"/>
        <v>217.12</v>
      </c>
    </row>
    <row r="162" spans="1:17" x14ac:dyDescent="0.25">
      <c r="A162">
        <v>47131604</v>
      </c>
      <c r="B162" t="s">
        <v>213</v>
      </c>
      <c r="C162">
        <v>43522</v>
      </c>
      <c r="D162">
        <v>43522</v>
      </c>
      <c r="E162" t="s">
        <v>20</v>
      </c>
      <c r="F162" t="s">
        <v>21</v>
      </c>
      <c r="G162" t="s">
        <v>251</v>
      </c>
      <c r="H162">
        <v>21</v>
      </c>
      <c r="I162" t="s">
        <v>252</v>
      </c>
      <c r="J162" t="s">
        <v>23</v>
      </c>
      <c r="K162">
        <v>98</v>
      </c>
      <c r="L162">
        <v>0</v>
      </c>
      <c r="M162">
        <f t="shared" si="7"/>
        <v>0</v>
      </c>
      <c r="N162">
        <v>0</v>
      </c>
      <c r="O162">
        <f t="shared" si="9"/>
        <v>0</v>
      </c>
      <c r="P162">
        <v>9</v>
      </c>
      <c r="Q162">
        <f t="shared" si="8"/>
        <v>882</v>
      </c>
    </row>
    <row r="163" spans="1:17" x14ac:dyDescent="0.25">
      <c r="A163">
        <v>47131603</v>
      </c>
      <c r="B163" t="s">
        <v>213</v>
      </c>
      <c r="C163">
        <v>44642</v>
      </c>
      <c r="D163">
        <v>44634</v>
      </c>
      <c r="E163" t="s">
        <v>20</v>
      </c>
      <c r="F163" t="s">
        <v>221</v>
      </c>
      <c r="G163">
        <v>6344</v>
      </c>
      <c r="H163">
        <v>126</v>
      </c>
      <c r="I163" t="s">
        <v>253</v>
      </c>
      <c r="J163" t="s">
        <v>23</v>
      </c>
      <c r="K163">
        <v>29.5</v>
      </c>
      <c r="L163">
        <v>0</v>
      </c>
      <c r="M163">
        <f t="shared" si="7"/>
        <v>0</v>
      </c>
      <c r="N163">
        <v>13</v>
      </c>
      <c r="O163">
        <f t="shared" si="9"/>
        <v>383.5</v>
      </c>
      <c r="P163">
        <v>0</v>
      </c>
      <c r="Q163">
        <f t="shared" si="8"/>
        <v>0</v>
      </c>
    </row>
    <row r="164" spans="1:17" x14ac:dyDescent="0.25">
      <c r="A164">
        <v>47121701</v>
      </c>
      <c r="B164" t="s">
        <v>213</v>
      </c>
      <c r="C164">
        <v>44546</v>
      </c>
      <c r="D164">
        <v>44546</v>
      </c>
      <c r="E164" t="s">
        <v>20</v>
      </c>
      <c r="F164" t="s">
        <v>21</v>
      </c>
      <c r="G164">
        <v>4400</v>
      </c>
      <c r="H164">
        <v>1004</v>
      </c>
      <c r="I164" t="s">
        <v>254</v>
      </c>
      <c r="J164" t="s">
        <v>23</v>
      </c>
      <c r="K164">
        <v>106.2</v>
      </c>
      <c r="L164">
        <v>0</v>
      </c>
      <c r="M164">
        <f t="shared" si="7"/>
        <v>0</v>
      </c>
      <c r="N164">
        <v>16</v>
      </c>
      <c r="O164">
        <f t="shared" si="9"/>
        <v>1699.2</v>
      </c>
      <c r="P164">
        <v>0</v>
      </c>
      <c r="Q164">
        <f t="shared" si="8"/>
        <v>0</v>
      </c>
    </row>
    <row r="165" spans="1:17" x14ac:dyDescent="0.25">
      <c r="A165">
        <v>47121701</v>
      </c>
      <c r="B165" t="s">
        <v>213</v>
      </c>
      <c r="C165">
        <v>44739</v>
      </c>
      <c r="D165">
        <v>44741</v>
      </c>
      <c r="E165" t="s">
        <v>20</v>
      </c>
      <c r="F165" t="s">
        <v>86</v>
      </c>
      <c r="G165">
        <v>10225</v>
      </c>
      <c r="H165">
        <v>892</v>
      </c>
      <c r="I165" t="s">
        <v>255</v>
      </c>
      <c r="J165" t="s">
        <v>52</v>
      </c>
      <c r="K165">
        <v>413</v>
      </c>
      <c r="L165">
        <v>0</v>
      </c>
      <c r="M165">
        <f t="shared" si="7"/>
        <v>0</v>
      </c>
      <c r="N165">
        <v>10</v>
      </c>
      <c r="O165">
        <f t="shared" si="9"/>
        <v>4130</v>
      </c>
      <c r="P165">
        <v>13</v>
      </c>
      <c r="Q165">
        <f t="shared" si="8"/>
        <v>5369</v>
      </c>
    </row>
    <row r="166" spans="1:17" x14ac:dyDescent="0.25">
      <c r="A166">
        <v>47121701</v>
      </c>
      <c r="B166" t="s">
        <v>213</v>
      </c>
      <c r="C166">
        <v>44642</v>
      </c>
      <c r="D166">
        <v>44636</v>
      </c>
      <c r="E166" t="s">
        <v>20</v>
      </c>
      <c r="F166" t="s">
        <v>21</v>
      </c>
      <c r="G166">
        <v>4911</v>
      </c>
      <c r="H166">
        <v>712</v>
      </c>
      <c r="I166" t="s">
        <v>256</v>
      </c>
      <c r="J166" t="s">
        <v>52</v>
      </c>
      <c r="K166">
        <v>541.62</v>
      </c>
      <c r="L166">
        <v>0</v>
      </c>
      <c r="M166">
        <f t="shared" si="7"/>
        <v>0</v>
      </c>
      <c r="N166">
        <v>6</v>
      </c>
      <c r="O166">
        <f t="shared" si="9"/>
        <v>3249.7200000000003</v>
      </c>
      <c r="P166">
        <v>6</v>
      </c>
      <c r="Q166">
        <f t="shared" si="8"/>
        <v>3249.7200000000003</v>
      </c>
    </row>
    <row r="167" spans="1:17" x14ac:dyDescent="0.25">
      <c r="A167">
        <v>47121701</v>
      </c>
      <c r="B167" t="s">
        <v>213</v>
      </c>
      <c r="C167">
        <v>44642</v>
      </c>
      <c r="D167">
        <v>44634</v>
      </c>
      <c r="E167" t="s">
        <v>20</v>
      </c>
      <c r="F167" t="s">
        <v>21</v>
      </c>
      <c r="G167">
        <v>6344</v>
      </c>
      <c r="H167">
        <v>853</v>
      </c>
      <c r="I167" t="s">
        <v>257</v>
      </c>
      <c r="J167" t="s">
        <v>52</v>
      </c>
      <c r="K167">
        <v>541.62</v>
      </c>
      <c r="L167">
        <v>0</v>
      </c>
      <c r="M167">
        <f t="shared" si="7"/>
        <v>0</v>
      </c>
      <c r="N167">
        <v>1</v>
      </c>
      <c r="O167">
        <f t="shared" si="9"/>
        <v>541.62</v>
      </c>
      <c r="P167">
        <v>9</v>
      </c>
      <c r="Q167">
        <f t="shared" si="8"/>
        <v>4874.58</v>
      </c>
    </row>
    <row r="168" spans="1:17" x14ac:dyDescent="0.25">
      <c r="A168">
        <v>47121701</v>
      </c>
      <c r="B168" t="s">
        <v>213</v>
      </c>
      <c r="C168">
        <v>44194</v>
      </c>
      <c r="D168">
        <v>44278</v>
      </c>
      <c r="E168" t="s">
        <v>20</v>
      </c>
      <c r="F168" t="s">
        <v>21</v>
      </c>
      <c r="G168">
        <v>4911</v>
      </c>
      <c r="H168">
        <v>1001</v>
      </c>
      <c r="I168" t="s">
        <v>258</v>
      </c>
      <c r="J168" t="s">
        <v>23</v>
      </c>
      <c r="K168">
        <v>584.1</v>
      </c>
      <c r="L168">
        <v>0</v>
      </c>
      <c r="M168">
        <f t="shared" si="7"/>
        <v>0</v>
      </c>
      <c r="N168">
        <v>8</v>
      </c>
      <c r="O168">
        <f t="shared" si="9"/>
        <v>4672.8</v>
      </c>
      <c r="P168">
        <v>0</v>
      </c>
      <c r="Q168">
        <f t="shared" si="8"/>
        <v>0</v>
      </c>
    </row>
    <row r="169" spans="1:17" x14ac:dyDescent="0.25">
      <c r="A169">
        <v>53131608</v>
      </c>
      <c r="B169" t="s">
        <v>213</v>
      </c>
      <c r="C169">
        <v>44634</v>
      </c>
      <c r="D169">
        <v>44634</v>
      </c>
      <c r="E169" t="s">
        <v>20</v>
      </c>
      <c r="F169" t="s">
        <v>21</v>
      </c>
      <c r="G169">
        <v>6312</v>
      </c>
      <c r="H169">
        <v>1253</v>
      </c>
      <c r="I169" t="s">
        <v>259</v>
      </c>
      <c r="J169" t="s">
        <v>193</v>
      </c>
      <c r="K169">
        <v>212.4</v>
      </c>
      <c r="L169">
        <v>0</v>
      </c>
      <c r="M169">
        <f t="shared" si="7"/>
        <v>0</v>
      </c>
      <c r="N169">
        <v>31</v>
      </c>
      <c r="O169">
        <f t="shared" si="9"/>
        <v>6584.4000000000005</v>
      </c>
      <c r="P169">
        <v>34</v>
      </c>
      <c r="Q169">
        <f t="shared" si="8"/>
        <v>7221.6</v>
      </c>
    </row>
    <row r="170" spans="1:17" x14ac:dyDescent="0.25">
      <c r="A170">
        <v>47131810</v>
      </c>
      <c r="B170" t="s">
        <v>213</v>
      </c>
      <c r="C170">
        <v>44371</v>
      </c>
      <c r="D170">
        <v>44372</v>
      </c>
      <c r="E170" t="s">
        <v>20</v>
      </c>
      <c r="F170" t="s">
        <v>21</v>
      </c>
      <c r="G170">
        <v>5525</v>
      </c>
      <c r="H170">
        <v>868</v>
      </c>
      <c r="I170" t="s">
        <v>260</v>
      </c>
      <c r="J170" t="s">
        <v>193</v>
      </c>
      <c r="K170">
        <v>175.58</v>
      </c>
      <c r="L170">
        <v>0</v>
      </c>
      <c r="M170">
        <f t="shared" si="7"/>
        <v>0</v>
      </c>
      <c r="N170">
        <v>18</v>
      </c>
      <c r="O170">
        <f t="shared" si="9"/>
        <v>3160.44</v>
      </c>
      <c r="P170">
        <v>44</v>
      </c>
      <c r="Q170">
        <f t="shared" si="8"/>
        <v>7725.52</v>
      </c>
    </row>
    <row r="171" spans="1:17" x14ac:dyDescent="0.25">
      <c r="A171">
        <v>53131608</v>
      </c>
      <c r="B171" t="s">
        <v>213</v>
      </c>
      <c r="C171">
        <v>44551</v>
      </c>
      <c r="D171">
        <v>44551</v>
      </c>
      <c r="E171" t="s">
        <v>20</v>
      </c>
      <c r="F171" t="s">
        <v>21</v>
      </c>
      <c r="G171">
        <v>10138</v>
      </c>
      <c r="H171">
        <v>3049</v>
      </c>
      <c r="I171" t="s">
        <v>261</v>
      </c>
      <c r="J171" t="s">
        <v>193</v>
      </c>
      <c r="K171">
        <v>168.27</v>
      </c>
      <c r="L171">
        <v>0</v>
      </c>
      <c r="M171">
        <f t="shared" si="7"/>
        <v>0</v>
      </c>
      <c r="N171">
        <v>4</v>
      </c>
      <c r="O171">
        <f t="shared" si="9"/>
        <v>673.08</v>
      </c>
      <c r="P171">
        <v>54</v>
      </c>
      <c r="Q171">
        <f t="shared" si="8"/>
        <v>9086.58</v>
      </c>
    </row>
    <row r="172" spans="1:17" x14ac:dyDescent="0.25">
      <c r="A172">
        <v>47131501</v>
      </c>
      <c r="B172" t="s">
        <v>213</v>
      </c>
      <c r="C172">
        <v>44636</v>
      </c>
      <c r="D172">
        <v>44636</v>
      </c>
      <c r="E172" t="s">
        <v>20</v>
      </c>
      <c r="F172" t="s">
        <v>21</v>
      </c>
      <c r="G172">
        <v>1767</v>
      </c>
      <c r="H172">
        <v>1394</v>
      </c>
      <c r="I172" t="s">
        <v>262</v>
      </c>
      <c r="J172" t="s">
        <v>263</v>
      </c>
      <c r="K172">
        <v>94.4</v>
      </c>
      <c r="L172">
        <v>0</v>
      </c>
      <c r="M172">
        <f t="shared" si="7"/>
        <v>0</v>
      </c>
      <c r="N172">
        <v>3</v>
      </c>
      <c r="O172">
        <f t="shared" si="9"/>
        <v>283.20000000000005</v>
      </c>
      <c r="P172">
        <v>0</v>
      </c>
      <c r="Q172">
        <f t="shared" si="8"/>
        <v>0</v>
      </c>
    </row>
    <row r="173" spans="1:17" x14ac:dyDescent="0.25">
      <c r="A173">
        <v>47131826</v>
      </c>
      <c r="B173" t="s">
        <v>213</v>
      </c>
      <c r="C173">
        <v>44376</v>
      </c>
      <c r="D173">
        <v>44377</v>
      </c>
      <c r="E173" t="s">
        <v>20</v>
      </c>
      <c r="F173" t="s">
        <v>21</v>
      </c>
      <c r="G173" t="s">
        <v>264</v>
      </c>
      <c r="H173">
        <v>2817</v>
      </c>
      <c r="I173" t="s">
        <v>265</v>
      </c>
      <c r="J173" t="s">
        <v>23</v>
      </c>
      <c r="K173">
        <v>249.99</v>
      </c>
      <c r="L173">
        <v>0</v>
      </c>
      <c r="M173">
        <v>0</v>
      </c>
      <c r="N173">
        <v>2</v>
      </c>
      <c r="O173">
        <f t="shared" si="9"/>
        <v>499.98</v>
      </c>
      <c r="P173">
        <v>11</v>
      </c>
      <c r="Q173">
        <f t="shared" si="8"/>
        <v>2749.8900000000003</v>
      </c>
    </row>
    <row r="174" spans="1:17" x14ac:dyDescent="0.25">
      <c r="A174">
        <v>47131826</v>
      </c>
      <c r="B174" t="s">
        <v>213</v>
      </c>
      <c r="C174">
        <v>44551</v>
      </c>
      <c r="D174">
        <v>44551</v>
      </c>
      <c r="E174" t="s">
        <v>20</v>
      </c>
      <c r="F174" t="s">
        <v>21</v>
      </c>
      <c r="G174">
        <v>10138</v>
      </c>
      <c r="H174">
        <v>3040</v>
      </c>
      <c r="I174" t="s">
        <v>266</v>
      </c>
      <c r="J174" t="s">
        <v>23</v>
      </c>
      <c r="K174">
        <v>296.18</v>
      </c>
      <c r="L174">
        <v>0</v>
      </c>
      <c r="M174">
        <f t="shared" ref="M174:M219" si="10">+K174*L174</f>
        <v>0</v>
      </c>
      <c r="N174">
        <v>3</v>
      </c>
      <c r="O174">
        <f t="shared" si="9"/>
        <v>888.54</v>
      </c>
      <c r="P174">
        <v>80</v>
      </c>
      <c r="Q174">
        <f t="shared" si="8"/>
        <v>23694.400000000001</v>
      </c>
    </row>
    <row r="175" spans="1:17" x14ac:dyDescent="0.25">
      <c r="A175">
        <v>47131824</v>
      </c>
      <c r="B175" t="s">
        <v>213</v>
      </c>
      <c r="C175">
        <v>43522</v>
      </c>
      <c r="D175">
        <v>43522</v>
      </c>
      <c r="E175" t="s">
        <v>20</v>
      </c>
      <c r="F175" t="s">
        <v>21</v>
      </c>
      <c r="G175" t="s">
        <v>251</v>
      </c>
      <c r="H175">
        <v>124</v>
      </c>
      <c r="I175" t="s">
        <v>267</v>
      </c>
      <c r="J175" t="s">
        <v>193</v>
      </c>
      <c r="K175">
        <v>171.1</v>
      </c>
      <c r="L175">
        <v>0</v>
      </c>
      <c r="M175">
        <f t="shared" si="10"/>
        <v>0</v>
      </c>
      <c r="N175">
        <v>1</v>
      </c>
      <c r="O175">
        <f t="shared" si="9"/>
        <v>171.1</v>
      </c>
      <c r="P175">
        <v>16</v>
      </c>
      <c r="Q175">
        <f t="shared" si="8"/>
        <v>2737.6</v>
      </c>
    </row>
    <row r="176" spans="1:17" x14ac:dyDescent="0.25">
      <c r="A176">
        <v>47131611</v>
      </c>
      <c r="B176" t="s">
        <v>213</v>
      </c>
      <c r="C176">
        <v>43522</v>
      </c>
      <c r="D176">
        <v>43522</v>
      </c>
      <c r="E176" t="s">
        <v>20</v>
      </c>
      <c r="F176" t="s">
        <v>21</v>
      </c>
      <c r="G176" t="s">
        <v>251</v>
      </c>
      <c r="H176">
        <v>85</v>
      </c>
      <c r="I176" t="s">
        <v>268</v>
      </c>
      <c r="J176" t="s">
        <v>23</v>
      </c>
      <c r="K176">
        <v>115.64</v>
      </c>
      <c r="L176">
        <v>0</v>
      </c>
      <c r="M176">
        <f t="shared" si="10"/>
        <v>0</v>
      </c>
      <c r="N176">
        <v>2</v>
      </c>
      <c r="O176">
        <f t="shared" si="9"/>
        <v>231.28</v>
      </c>
      <c r="P176">
        <v>21</v>
      </c>
      <c r="Q176">
        <f t="shared" si="8"/>
        <v>2428.44</v>
      </c>
    </row>
    <row r="177" spans="1:17" x14ac:dyDescent="0.25">
      <c r="A177">
        <v>47131827</v>
      </c>
      <c r="B177" t="s">
        <v>213</v>
      </c>
      <c r="C177">
        <v>44551</v>
      </c>
      <c r="D177">
        <v>44551</v>
      </c>
      <c r="E177" t="s">
        <v>20</v>
      </c>
      <c r="F177" t="s">
        <v>21</v>
      </c>
      <c r="G177">
        <v>10138</v>
      </c>
      <c r="H177">
        <v>107</v>
      </c>
      <c r="I177" t="s">
        <v>269</v>
      </c>
      <c r="J177" t="s">
        <v>193</v>
      </c>
      <c r="K177">
        <v>230.1</v>
      </c>
      <c r="L177">
        <v>0</v>
      </c>
      <c r="M177">
        <f t="shared" si="10"/>
        <v>0</v>
      </c>
      <c r="N177">
        <v>6</v>
      </c>
      <c r="O177">
        <f t="shared" si="9"/>
        <v>1380.6</v>
      </c>
      <c r="P177">
        <v>18</v>
      </c>
      <c r="Q177">
        <f t="shared" si="8"/>
        <v>4141.8</v>
      </c>
    </row>
    <row r="178" spans="1:17" x14ac:dyDescent="0.25">
      <c r="A178">
        <v>47131502</v>
      </c>
      <c r="B178" t="s">
        <v>213</v>
      </c>
      <c r="C178">
        <v>44551</v>
      </c>
      <c r="D178">
        <v>44551</v>
      </c>
      <c r="E178" t="s">
        <v>20</v>
      </c>
      <c r="F178" t="s">
        <v>21</v>
      </c>
      <c r="G178">
        <v>10138</v>
      </c>
      <c r="H178">
        <v>2621</v>
      </c>
      <c r="I178" t="s">
        <v>270</v>
      </c>
      <c r="J178" t="s">
        <v>23</v>
      </c>
      <c r="K178">
        <v>46.49</v>
      </c>
      <c r="L178">
        <v>0</v>
      </c>
      <c r="M178">
        <f t="shared" si="10"/>
        <v>0</v>
      </c>
      <c r="N178">
        <v>37</v>
      </c>
      <c r="O178">
        <f t="shared" si="9"/>
        <v>1720.13</v>
      </c>
      <c r="P178">
        <v>4</v>
      </c>
      <c r="Q178">
        <f t="shared" si="8"/>
        <v>185.96</v>
      </c>
    </row>
    <row r="179" spans="1:17" x14ac:dyDescent="0.25">
      <c r="A179">
        <v>47121702</v>
      </c>
      <c r="B179" t="s">
        <v>213</v>
      </c>
      <c r="C179">
        <v>44642</v>
      </c>
      <c r="D179">
        <v>44636</v>
      </c>
      <c r="E179" t="s">
        <v>20</v>
      </c>
      <c r="F179" t="s">
        <v>21</v>
      </c>
      <c r="G179">
        <v>5343</v>
      </c>
      <c r="H179">
        <v>2350</v>
      </c>
      <c r="I179" t="s">
        <v>271</v>
      </c>
      <c r="J179" t="s">
        <v>23</v>
      </c>
      <c r="K179">
        <v>531</v>
      </c>
      <c r="L179">
        <v>0</v>
      </c>
      <c r="M179">
        <f t="shared" si="10"/>
        <v>0</v>
      </c>
      <c r="N179">
        <v>7</v>
      </c>
      <c r="O179">
        <f t="shared" si="9"/>
        <v>3717</v>
      </c>
      <c r="P179">
        <v>0</v>
      </c>
      <c r="Q179">
        <f t="shared" si="8"/>
        <v>0</v>
      </c>
    </row>
    <row r="180" spans="1:17" x14ac:dyDescent="0.25">
      <c r="A180">
        <v>44121905</v>
      </c>
      <c r="B180" t="s">
        <v>272</v>
      </c>
      <c r="C180">
        <v>42794</v>
      </c>
      <c r="D180">
        <v>42794</v>
      </c>
      <c r="E180" t="s">
        <v>20</v>
      </c>
      <c r="F180" t="s">
        <v>21</v>
      </c>
      <c r="G180" t="s">
        <v>21</v>
      </c>
      <c r="H180">
        <v>208</v>
      </c>
      <c r="I180" t="s">
        <v>273</v>
      </c>
      <c r="J180" t="s">
        <v>23</v>
      </c>
      <c r="K180">
        <v>64.900000000000006</v>
      </c>
      <c r="L180">
        <v>0</v>
      </c>
      <c r="M180">
        <f t="shared" si="10"/>
        <v>0</v>
      </c>
      <c r="N180">
        <v>1</v>
      </c>
      <c r="O180">
        <f t="shared" si="9"/>
        <v>64.900000000000006</v>
      </c>
      <c r="P180">
        <v>12</v>
      </c>
      <c r="Q180">
        <f t="shared" si="8"/>
        <v>778.80000000000007</v>
      </c>
    </row>
    <row r="181" spans="1:17" x14ac:dyDescent="0.25">
      <c r="A181">
        <v>44121905</v>
      </c>
      <c r="B181" t="s">
        <v>272</v>
      </c>
      <c r="C181">
        <v>44495</v>
      </c>
      <c r="D181">
        <v>44495</v>
      </c>
      <c r="E181" t="s">
        <v>20</v>
      </c>
      <c r="F181" t="s">
        <v>274</v>
      </c>
      <c r="G181">
        <v>208</v>
      </c>
      <c r="H181">
        <v>1082</v>
      </c>
      <c r="I181" t="s">
        <v>275</v>
      </c>
      <c r="J181" t="s">
        <v>23</v>
      </c>
      <c r="K181">
        <v>318.60000000000002</v>
      </c>
      <c r="L181">
        <v>0</v>
      </c>
      <c r="M181">
        <f t="shared" si="10"/>
        <v>0</v>
      </c>
      <c r="N181">
        <v>0</v>
      </c>
      <c r="O181">
        <f t="shared" si="9"/>
        <v>0</v>
      </c>
      <c r="P181">
        <v>92</v>
      </c>
      <c r="Q181">
        <f t="shared" si="8"/>
        <v>29311.200000000001</v>
      </c>
    </row>
    <row r="182" spans="1:17" x14ac:dyDescent="0.25">
      <c r="A182">
        <v>44121905</v>
      </c>
      <c r="B182" t="s">
        <v>272</v>
      </c>
      <c r="C182">
        <v>42794</v>
      </c>
      <c r="D182">
        <v>42794</v>
      </c>
      <c r="E182" t="s">
        <v>20</v>
      </c>
      <c r="F182" t="s">
        <v>21</v>
      </c>
      <c r="G182" t="s">
        <v>21</v>
      </c>
      <c r="H182">
        <v>564</v>
      </c>
      <c r="I182" t="s">
        <v>276</v>
      </c>
      <c r="J182" t="s">
        <v>23</v>
      </c>
      <c r="K182">
        <v>64.900000000000006</v>
      </c>
      <c r="L182">
        <v>0</v>
      </c>
      <c r="M182">
        <f t="shared" si="10"/>
        <v>0</v>
      </c>
      <c r="N182">
        <v>0</v>
      </c>
      <c r="O182">
        <f t="shared" si="9"/>
        <v>0</v>
      </c>
      <c r="P182">
        <v>12</v>
      </c>
      <c r="Q182">
        <f t="shared" si="8"/>
        <v>778.80000000000007</v>
      </c>
    </row>
    <row r="183" spans="1:17" x14ac:dyDescent="0.25">
      <c r="A183">
        <v>44111515</v>
      </c>
      <c r="B183" t="s">
        <v>272</v>
      </c>
      <c r="C183">
        <v>44292</v>
      </c>
      <c r="D183">
        <v>44300</v>
      </c>
      <c r="E183" t="s">
        <v>20</v>
      </c>
      <c r="F183" t="s">
        <v>277</v>
      </c>
      <c r="G183" t="s">
        <v>77</v>
      </c>
      <c r="H183">
        <v>775</v>
      </c>
      <c r="I183" t="s">
        <v>278</v>
      </c>
      <c r="J183" t="s">
        <v>23</v>
      </c>
      <c r="K183">
        <v>267.68</v>
      </c>
      <c r="L183">
        <v>0</v>
      </c>
      <c r="M183">
        <f t="shared" si="10"/>
        <v>0</v>
      </c>
      <c r="N183">
        <v>0</v>
      </c>
      <c r="O183">
        <f t="shared" si="9"/>
        <v>0</v>
      </c>
      <c r="P183">
        <v>44</v>
      </c>
      <c r="Q183">
        <f t="shared" si="8"/>
        <v>11777.92</v>
      </c>
    </row>
    <row r="184" spans="1:17" x14ac:dyDescent="0.25">
      <c r="A184">
        <v>44111503</v>
      </c>
      <c r="B184" t="s">
        <v>272</v>
      </c>
      <c r="C184">
        <v>44739</v>
      </c>
      <c r="D184">
        <v>44739</v>
      </c>
      <c r="E184" t="s">
        <v>20</v>
      </c>
      <c r="F184" t="s">
        <v>223</v>
      </c>
      <c r="G184">
        <v>6623</v>
      </c>
      <c r="H184">
        <v>1558</v>
      </c>
      <c r="I184" t="s">
        <v>279</v>
      </c>
      <c r="J184" t="s">
        <v>23</v>
      </c>
      <c r="K184">
        <v>920.4</v>
      </c>
      <c r="L184">
        <v>0</v>
      </c>
      <c r="M184">
        <f t="shared" si="10"/>
        <v>0</v>
      </c>
      <c r="N184">
        <v>3</v>
      </c>
      <c r="O184">
        <f t="shared" si="9"/>
        <v>2761.2</v>
      </c>
      <c r="P184">
        <v>3</v>
      </c>
      <c r="Q184">
        <f t="shared" si="8"/>
        <v>2761.2</v>
      </c>
    </row>
    <row r="185" spans="1:17" x14ac:dyDescent="0.25">
      <c r="A185">
        <v>44111503</v>
      </c>
      <c r="B185" t="s">
        <v>272</v>
      </c>
      <c r="C185">
        <v>44629</v>
      </c>
      <c r="D185">
        <v>44629</v>
      </c>
      <c r="E185" t="s">
        <v>20</v>
      </c>
      <c r="F185" t="s">
        <v>79</v>
      </c>
      <c r="G185">
        <v>1760</v>
      </c>
      <c r="H185">
        <v>1349</v>
      </c>
      <c r="I185" t="s">
        <v>280</v>
      </c>
      <c r="J185" t="s">
        <v>23</v>
      </c>
      <c r="K185">
        <v>99.12</v>
      </c>
      <c r="L185">
        <v>0</v>
      </c>
      <c r="M185">
        <f t="shared" si="10"/>
        <v>0</v>
      </c>
      <c r="N185">
        <v>0</v>
      </c>
      <c r="O185">
        <f t="shared" si="9"/>
        <v>0</v>
      </c>
      <c r="P185">
        <v>5</v>
      </c>
      <c r="Q185">
        <f t="shared" si="8"/>
        <v>495.6</v>
      </c>
    </row>
    <row r="186" spans="1:17" x14ac:dyDescent="0.25">
      <c r="A186">
        <v>44111503</v>
      </c>
      <c r="B186" t="s">
        <v>272</v>
      </c>
      <c r="C186">
        <v>44629</v>
      </c>
      <c r="D186">
        <v>44629</v>
      </c>
      <c r="E186" t="s">
        <v>20</v>
      </c>
      <c r="F186" t="s">
        <v>79</v>
      </c>
      <c r="G186">
        <v>1760</v>
      </c>
      <c r="H186">
        <v>1349</v>
      </c>
      <c r="I186" t="s">
        <v>280</v>
      </c>
      <c r="J186" t="s">
        <v>23</v>
      </c>
      <c r="K186">
        <v>531</v>
      </c>
      <c r="L186">
        <v>0</v>
      </c>
      <c r="M186">
        <f t="shared" si="10"/>
        <v>0</v>
      </c>
      <c r="N186">
        <v>3</v>
      </c>
      <c r="O186">
        <f t="shared" si="9"/>
        <v>1593</v>
      </c>
      <c r="P186">
        <v>0</v>
      </c>
      <c r="Q186">
        <f t="shared" si="8"/>
        <v>0</v>
      </c>
    </row>
    <row r="187" spans="1:17" x14ac:dyDescent="0.25">
      <c r="A187">
        <v>44121701</v>
      </c>
      <c r="B187" t="s">
        <v>272</v>
      </c>
      <c r="C187">
        <v>44525</v>
      </c>
      <c r="D187">
        <v>44525</v>
      </c>
      <c r="E187" t="s">
        <v>20</v>
      </c>
      <c r="F187" t="s">
        <v>204</v>
      </c>
      <c r="G187">
        <v>6017</v>
      </c>
      <c r="H187">
        <v>130</v>
      </c>
      <c r="I187" t="s">
        <v>281</v>
      </c>
      <c r="J187" t="s">
        <v>23</v>
      </c>
      <c r="K187">
        <v>7.01</v>
      </c>
      <c r="L187">
        <v>0</v>
      </c>
      <c r="M187">
        <f t="shared" si="10"/>
        <v>0</v>
      </c>
      <c r="N187">
        <v>232</v>
      </c>
      <c r="O187">
        <f t="shared" si="9"/>
        <v>1626.32</v>
      </c>
      <c r="P187">
        <v>0</v>
      </c>
      <c r="Q187">
        <f t="shared" si="8"/>
        <v>0</v>
      </c>
    </row>
    <row r="188" spans="1:17" x14ac:dyDescent="0.25">
      <c r="A188">
        <v>44121701</v>
      </c>
      <c r="B188" t="s">
        <v>272</v>
      </c>
      <c r="C188">
        <v>44525</v>
      </c>
      <c r="D188">
        <v>44525</v>
      </c>
      <c r="E188" t="s">
        <v>20</v>
      </c>
      <c r="F188" t="s">
        <v>204</v>
      </c>
      <c r="G188">
        <v>6017</v>
      </c>
      <c r="H188">
        <v>132</v>
      </c>
      <c r="I188" t="s">
        <v>282</v>
      </c>
      <c r="J188" t="s">
        <v>23</v>
      </c>
      <c r="K188">
        <v>7.01</v>
      </c>
      <c r="L188">
        <v>0</v>
      </c>
      <c r="M188">
        <f t="shared" si="10"/>
        <v>0</v>
      </c>
      <c r="N188">
        <v>58</v>
      </c>
      <c r="O188">
        <f t="shared" si="9"/>
        <v>406.58</v>
      </c>
      <c r="P188">
        <v>427</v>
      </c>
      <c r="Q188">
        <f t="shared" si="8"/>
        <v>2993.27</v>
      </c>
    </row>
    <row r="189" spans="1:17" x14ac:dyDescent="0.25">
      <c r="A189">
        <v>44121701</v>
      </c>
      <c r="B189" t="s">
        <v>272</v>
      </c>
      <c r="C189">
        <v>44525</v>
      </c>
      <c r="D189">
        <v>44525</v>
      </c>
      <c r="E189" t="s">
        <v>20</v>
      </c>
      <c r="F189" t="s">
        <v>204</v>
      </c>
      <c r="G189">
        <v>6017</v>
      </c>
      <c r="H189">
        <v>131</v>
      </c>
      <c r="I189" t="s">
        <v>283</v>
      </c>
      <c r="J189" t="s">
        <v>23</v>
      </c>
      <c r="K189">
        <v>7.01</v>
      </c>
      <c r="L189">
        <v>0</v>
      </c>
      <c r="M189">
        <f t="shared" si="10"/>
        <v>0</v>
      </c>
      <c r="N189">
        <v>25</v>
      </c>
      <c r="O189">
        <f t="shared" si="9"/>
        <v>175.25</v>
      </c>
      <c r="P189">
        <v>311</v>
      </c>
      <c r="Q189">
        <f t="shared" si="8"/>
        <v>2180.11</v>
      </c>
    </row>
    <row r="190" spans="1:17" x14ac:dyDescent="0.25">
      <c r="A190">
        <v>44101803</v>
      </c>
      <c r="B190" t="s">
        <v>272</v>
      </c>
      <c r="C190">
        <v>44287</v>
      </c>
      <c r="D190">
        <v>44287</v>
      </c>
      <c r="E190" t="s">
        <v>20</v>
      </c>
      <c r="F190" t="s">
        <v>284</v>
      </c>
      <c r="G190" t="s">
        <v>285</v>
      </c>
      <c r="H190">
        <v>1325</v>
      </c>
      <c r="I190" t="s">
        <v>286</v>
      </c>
      <c r="J190" t="s">
        <v>23</v>
      </c>
      <c r="K190">
        <v>5824</v>
      </c>
      <c r="L190">
        <v>0</v>
      </c>
      <c r="M190">
        <f t="shared" si="10"/>
        <v>0</v>
      </c>
      <c r="N190">
        <v>4</v>
      </c>
      <c r="O190">
        <f t="shared" si="9"/>
        <v>23296</v>
      </c>
      <c r="P190">
        <v>1</v>
      </c>
      <c r="Q190">
        <f t="shared" si="8"/>
        <v>5824</v>
      </c>
    </row>
    <row r="191" spans="1:17" x14ac:dyDescent="0.25">
      <c r="A191">
        <v>44122003</v>
      </c>
      <c r="B191" t="s">
        <v>272</v>
      </c>
      <c r="C191">
        <v>44292</v>
      </c>
      <c r="D191">
        <v>44300</v>
      </c>
      <c r="E191" t="s">
        <v>20</v>
      </c>
      <c r="F191" t="s">
        <v>277</v>
      </c>
      <c r="G191" t="s">
        <v>77</v>
      </c>
      <c r="H191">
        <v>135</v>
      </c>
      <c r="I191" t="s">
        <v>287</v>
      </c>
      <c r="J191" t="s">
        <v>23</v>
      </c>
      <c r="K191">
        <v>165.29</v>
      </c>
      <c r="L191">
        <v>0</v>
      </c>
      <c r="M191">
        <f t="shared" si="10"/>
        <v>0</v>
      </c>
      <c r="N191">
        <v>0</v>
      </c>
      <c r="O191">
        <f t="shared" si="9"/>
        <v>0</v>
      </c>
      <c r="P191">
        <v>4</v>
      </c>
      <c r="Q191">
        <f t="shared" si="8"/>
        <v>661.16</v>
      </c>
    </row>
    <row r="192" spans="1:17" x14ac:dyDescent="0.25">
      <c r="A192">
        <v>44122003</v>
      </c>
      <c r="B192" t="s">
        <v>272</v>
      </c>
      <c r="C192">
        <v>44039</v>
      </c>
      <c r="D192">
        <v>44039</v>
      </c>
      <c r="E192" t="s">
        <v>20</v>
      </c>
      <c r="F192" t="s">
        <v>288</v>
      </c>
      <c r="G192">
        <v>4410</v>
      </c>
      <c r="H192">
        <v>757</v>
      </c>
      <c r="I192" t="s">
        <v>289</v>
      </c>
      <c r="J192" t="s">
        <v>23</v>
      </c>
      <c r="K192">
        <v>128.66</v>
      </c>
      <c r="L192">
        <v>0</v>
      </c>
      <c r="M192">
        <f t="shared" si="10"/>
        <v>0</v>
      </c>
      <c r="N192">
        <v>0</v>
      </c>
      <c r="O192">
        <f t="shared" si="9"/>
        <v>0</v>
      </c>
      <c r="P192">
        <v>19</v>
      </c>
      <c r="Q192">
        <f t="shared" si="8"/>
        <v>2444.54</v>
      </c>
    </row>
    <row r="193" spans="1:17" x14ac:dyDescent="0.25">
      <c r="A193">
        <v>44103105</v>
      </c>
      <c r="B193" t="s">
        <v>272</v>
      </c>
      <c r="C193">
        <v>43727</v>
      </c>
      <c r="D193">
        <v>43727</v>
      </c>
      <c r="E193" t="s">
        <v>20</v>
      </c>
      <c r="F193" t="s">
        <v>21</v>
      </c>
      <c r="G193">
        <v>797</v>
      </c>
      <c r="H193">
        <v>2197</v>
      </c>
      <c r="I193" t="s">
        <v>290</v>
      </c>
      <c r="J193" t="s">
        <v>23</v>
      </c>
      <c r="K193">
        <v>1710.9</v>
      </c>
      <c r="L193">
        <v>0</v>
      </c>
      <c r="M193">
        <f t="shared" si="10"/>
        <v>0</v>
      </c>
      <c r="N193">
        <v>0</v>
      </c>
      <c r="O193">
        <f t="shared" si="9"/>
        <v>0</v>
      </c>
      <c r="P193">
        <v>25</v>
      </c>
      <c r="Q193">
        <f t="shared" si="8"/>
        <v>42772.5</v>
      </c>
    </row>
    <row r="194" spans="1:17" x14ac:dyDescent="0.25">
      <c r="A194">
        <v>44103105</v>
      </c>
      <c r="B194" t="s">
        <v>272</v>
      </c>
      <c r="C194">
        <v>43727</v>
      </c>
      <c r="D194">
        <v>43727</v>
      </c>
      <c r="E194" t="s">
        <v>20</v>
      </c>
      <c r="F194" t="s">
        <v>21</v>
      </c>
      <c r="G194">
        <v>797</v>
      </c>
      <c r="H194">
        <v>2617</v>
      </c>
      <c r="I194" t="s">
        <v>291</v>
      </c>
      <c r="J194" t="s">
        <v>23</v>
      </c>
      <c r="K194">
        <v>539.16</v>
      </c>
      <c r="L194">
        <v>0</v>
      </c>
      <c r="M194">
        <f t="shared" si="10"/>
        <v>0</v>
      </c>
      <c r="N194">
        <v>0</v>
      </c>
      <c r="O194">
        <f t="shared" si="9"/>
        <v>0</v>
      </c>
      <c r="P194">
        <v>1</v>
      </c>
      <c r="Q194">
        <f t="shared" si="8"/>
        <v>539.16</v>
      </c>
    </row>
    <row r="195" spans="1:17" x14ac:dyDescent="0.25">
      <c r="A195">
        <v>44103105</v>
      </c>
      <c r="B195" t="s">
        <v>272</v>
      </c>
      <c r="C195">
        <v>44530</v>
      </c>
      <c r="D195">
        <v>44530</v>
      </c>
      <c r="E195" t="s">
        <v>20</v>
      </c>
      <c r="F195" t="s">
        <v>292</v>
      </c>
      <c r="G195">
        <v>500000910</v>
      </c>
      <c r="H195">
        <v>2764</v>
      </c>
      <c r="I195" t="s">
        <v>293</v>
      </c>
      <c r="J195" t="s">
        <v>23</v>
      </c>
      <c r="K195">
        <v>2301</v>
      </c>
      <c r="L195">
        <v>0</v>
      </c>
      <c r="M195">
        <f t="shared" si="10"/>
        <v>0</v>
      </c>
      <c r="N195">
        <v>0</v>
      </c>
      <c r="O195">
        <f t="shared" si="9"/>
        <v>0</v>
      </c>
      <c r="P195">
        <v>6</v>
      </c>
      <c r="Q195">
        <f t="shared" si="8"/>
        <v>13806</v>
      </c>
    </row>
    <row r="196" spans="1:17" x14ac:dyDescent="0.25">
      <c r="A196">
        <v>44103105</v>
      </c>
      <c r="B196" t="s">
        <v>272</v>
      </c>
      <c r="C196">
        <v>44530</v>
      </c>
      <c r="D196">
        <v>44530</v>
      </c>
      <c r="E196" t="s">
        <v>20</v>
      </c>
      <c r="F196" t="s">
        <v>292</v>
      </c>
      <c r="G196">
        <v>500000910</v>
      </c>
      <c r="H196">
        <v>2766</v>
      </c>
      <c r="I196" t="s">
        <v>294</v>
      </c>
      <c r="J196" t="s">
        <v>23</v>
      </c>
      <c r="K196">
        <v>2301</v>
      </c>
      <c r="L196">
        <v>0</v>
      </c>
      <c r="M196">
        <f t="shared" si="10"/>
        <v>0</v>
      </c>
      <c r="N196">
        <v>0</v>
      </c>
      <c r="O196">
        <f t="shared" si="9"/>
        <v>0</v>
      </c>
      <c r="P196">
        <v>6</v>
      </c>
      <c r="Q196">
        <f t="shared" si="8"/>
        <v>13806</v>
      </c>
    </row>
    <row r="197" spans="1:17" x14ac:dyDescent="0.25">
      <c r="A197">
        <v>44103105</v>
      </c>
      <c r="B197" t="s">
        <v>272</v>
      </c>
      <c r="C197">
        <v>44530</v>
      </c>
      <c r="D197">
        <v>44530</v>
      </c>
      <c r="E197" t="s">
        <v>20</v>
      </c>
      <c r="F197" t="s">
        <v>292</v>
      </c>
      <c r="G197">
        <v>500000910</v>
      </c>
      <c r="H197">
        <v>2765</v>
      </c>
      <c r="I197" t="s">
        <v>295</v>
      </c>
      <c r="J197" t="s">
        <v>23</v>
      </c>
      <c r="K197">
        <v>2301</v>
      </c>
      <c r="L197">
        <v>0</v>
      </c>
      <c r="M197">
        <f t="shared" si="10"/>
        <v>0</v>
      </c>
      <c r="N197">
        <v>0</v>
      </c>
      <c r="O197">
        <f t="shared" si="9"/>
        <v>0</v>
      </c>
      <c r="P197">
        <v>4</v>
      </c>
      <c r="Q197">
        <f t="shared" si="8"/>
        <v>9204</v>
      </c>
    </row>
    <row r="198" spans="1:17" x14ac:dyDescent="0.25">
      <c r="A198">
        <v>44103105</v>
      </c>
      <c r="B198" t="s">
        <v>272</v>
      </c>
      <c r="C198">
        <v>44530</v>
      </c>
      <c r="D198">
        <v>44530</v>
      </c>
      <c r="E198" t="s">
        <v>20</v>
      </c>
      <c r="F198" t="s">
        <v>292</v>
      </c>
      <c r="G198">
        <v>500000910</v>
      </c>
      <c r="H198">
        <v>3036</v>
      </c>
      <c r="I198" t="s">
        <v>296</v>
      </c>
      <c r="J198" t="s">
        <v>23</v>
      </c>
      <c r="K198">
        <v>2773</v>
      </c>
      <c r="L198">
        <v>0</v>
      </c>
      <c r="M198">
        <f t="shared" si="10"/>
        <v>0</v>
      </c>
      <c r="N198">
        <v>0</v>
      </c>
      <c r="O198">
        <f t="shared" si="9"/>
        <v>0</v>
      </c>
      <c r="P198">
        <v>12</v>
      </c>
      <c r="Q198">
        <f t="shared" si="8"/>
        <v>33276</v>
      </c>
    </row>
    <row r="199" spans="1:17" x14ac:dyDescent="0.25">
      <c r="A199">
        <v>44103105</v>
      </c>
      <c r="B199" t="s">
        <v>272</v>
      </c>
      <c r="C199">
        <v>42789</v>
      </c>
      <c r="D199">
        <v>42789</v>
      </c>
      <c r="E199" t="s">
        <v>20</v>
      </c>
      <c r="F199" t="s">
        <v>21</v>
      </c>
      <c r="G199" t="s">
        <v>21</v>
      </c>
      <c r="H199">
        <v>139</v>
      </c>
      <c r="I199" t="s">
        <v>297</v>
      </c>
      <c r="J199" t="s">
        <v>23</v>
      </c>
      <c r="K199">
        <v>725.12</v>
      </c>
      <c r="L199">
        <v>0</v>
      </c>
      <c r="M199">
        <f t="shared" si="10"/>
        <v>0</v>
      </c>
      <c r="N199">
        <v>0</v>
      </c>
      <c r="O199">
        <f t="shared" si="9"/>
        <v>0</v>
      </c>
      <c r="P199">
        <v>1</v>
      </c>
      <c r="Q199">
        <f t="shared" si="8"/>
        <v>725.12</v>
      </c>
    </row>
    <row r="200" spans="1:17" x14ac:dyDescent="0.25">
      <c r="A200">
        <v>44103105</v>
      </c>
      <c r="B200" t="s">
        <v>272</v>
      </c>
      <c r="C200">
        <v>42789</v>
      </c>
      <c r="D200">
        <v>42789</v>
      </c>
      <c r="E200" t="s">
        <v>20</v>
      </c>
      <c r="F200" t="s">
        <v>21</v>
      </c>
      <c r="G200" t="s">
        <v>21</v>
      </c>
      <c r="H200">
        <v>140</v>
      </c>
      <c r="I200" t="s">
        <v>298</v>
      </c>
      <c r="J200" t="s">
        <v>23</v>
      </c>
      <c r="K200">
        <v>725.12</v>
      </c>
      <c r="L200">
        <v>0</v>
      </c>
      <c r="M200">
        <f t="shared" si="10"/>
        <v>0</v>
      </c>
      <c r="N200">
        <v>0</v>
      </c>
      <c r="O200">
        <f t="shared" si="9"/>
        <v>0</v>
      </c>
      <c r="P200">
        <v>1</v>
      </c>
      <c r="Q200">
        <f t="shared" ref="Q200:Q263" si="11">+K200*P200</f>
        <v>725.12</v>
      </c>
    </row>
    <row r="201" spans="1:17" x14ac:dyDescent="0.25">
      <c r="A201">
        <v>44103105</v>
      </c>
      <c r="B201" t="s">
        <v>272</v>
      </c>
      <c r="C201">
        <v>42789</v>
      </c>
      <c r="D201">
        <v>42789</v>
      </c>
      <c r="E201" t="s">
        <v>20</v>
      </c>
      <c r="F201" t="s">
        <v>21</v>
      </c>
      <c r="G201" t="s">
        <v>21</v>
      </c>
      <c r="H201">
        <v>148</v>
      </c>
      <c r="I201" t="s">
        <v>299</v>
      </c>
      <c r="J201" t="s">
        <v>23</v>
      </c>
      <c r="K201">
        <v>1026.3699999999999</v>
      </c>
      <c r="L201">
        <v>0</v>
      </c>
      <c r="M201">
        <f t="shared" si="10"/>
        <v>0</v>
      </c>
      <c r="N201">
        <v>0</v>
      </c>
      <c r="O201">
        <f t="shared" si="9"/>
        <v>0</v>
      </c>
      <c r="P201">
        <v>21</v>
      </c>
      <c r="Q201">
        <f t="shared" si="11"/>
        <v>21553.769999999997</v>
      </c>
    </row>
    <row r="202" spans="1:17" x14ac:dyDescent="0.25">
      <c r="A202">
        <v>44103105</v>
      </c>
      <c r="B202" t="s">
        <v>272</v>
      </c>
      <c r="C202">
        <v>42789</v>
      </c>
      <c r="D202">
        <v>42789</v>
      </c>
      <c r="E202" t="s">
        <v>20</v>
      </c>
      <c r="F202" t="s">
        <v>21</v>
      </c>
      <c r="G202" t="s">
        <v>21</v>
      </c>
      <c r="H202">
        <v>142</v>
      </c>
      <c r="I202" t="s">
        <v>300</v>
      </c>
      <c r="J202" t="s">
        <v>23</v>
      </c>
      <c r="K202">
        <v>1101.0999999999999</v>
      </c>
      <c r="L202">
        <v>0</v>
      </c>
      <c r="M202">
        <f t="shared" si="10"/>
        <v>0</v>
      </c>
      <c r="N202">
        <v>0</v>
      </c>
      <c r="O202">
        <f t="shared" si="9"/>
        <v>0</v>
      </c>
      <c r="P202">
        <v>8</v>
      </c>
      <c r="Q202">
        <f t="shared" si="11"/>
        <v>8808.7999999999993</v>
      </c>
    </row>
    <row r="203" spans="1:17" x14ac:dyDescent="0.25">
      <c r="A203">
        <v>44103105</v>
      </c>
      <c r="B203" t="s">
        <v>272</v>
      </c>
      <c r="C203">
        <v>42789</v>
      </c>
      <c r="D203">
        <v>42789</v>
      </c>
      <c r="E203" t="s">
        <v>20</v>
      </c>
      <c r="F203" t="s">
        <v>21</v>
      </c>
      <c r="G203" t="s">
        <v>21</v>
      </c>
      <c r="H203">
        <v>143</v>
      </c>
      <c r="I203" t="s">
        <v>301</v>
      </c>
      <c r="J203" t="s">
        <v>23</v>
      </c>
      <c r="K203">
        <v>1101.0999999999999</v>
      </c>
      <c r="L203">
        <v>0</v>
      </c>
      <c r="M203">
        <f t="shared" si="10"/>
        <v>0</v>
      </c>
      <c r="N203">
        <v>0</v>
      </c>
      <c r="O203">
        <f t="shared" si="9"/>
        <v>0</v>
      </c>
      <c r="P203">
        <v>3</v>
      </c>
      <c r="Q203">
        <f t="shared" si="11"/>
        <v>3303.2999999999997</v>
      </c>
    </row>
    <row r="204" spans="1:17" x14ac:dyDescent="0.25">
      <c r="A204">
        <v>44103105</v>
      </c>
      <c r="B204" t="s">
        <v>272</v>
      </c>
      <c r="C204">
        <v>42789</v>
      </c>
      <c r="D204">
        <v>42789</v>
      </c>
      <c r="E204" t="s">
        <v>20</v>
      </c>
      <c r="F204" t="s">
        <v>21</v>
      </c>
      <c r="G204" t="s">
        <v>21</v>
      </c>
      <c r="H204">
        <v>144</v>
      </c>
      <c r="I204" t="s">
        <v>302</v>
      </c>
      <c r="J204" t="s">
        <v>23</v>
      </c>
      <c r="K204">
        <v>1101.0999999999999</v>
      </c>
      <c r="L204">
        <v>0</v>
      </c>
      <c r="M204">
        <f t="shared" si="10"/>
        <v>0</v>
      </c>
      <c r="N204">
        <v>0</v>
      </c>
      <c r="O204">
        <f t="shared" si="9"/>
        <v>0</v>
      </c>
      <c r="P204">
        <v>7</v>
      </c>
      <c r="Q204">
        <f t="shared" si="11"/>
        <v>7707.6999999999989</v>
      </c>
    </row>
    <row r="205" spans="1:17" x14ac:dyDescent="0.25">
      <c r="A205">
        <v>44103105</v>
      </c>
      <c r="B205" t="s">
        <v>272</v>
      </c>
      <c r="C205">
        <v>42789</v>
      </c>
      <c r="D205">
        <v>42789</v>
      </c>
      <c r="E205" t="s">
        <v>20</v>
      </c>
      <c r="F205" t="s">
        <v>21</v>
      </c>
      <c r="G205">
        <v>500003540</v>
      </c>
      <c r="H205">
        <v>145</v>
      </c>
      <c r="I205" t="s">
        <v>303</v>
      </c>
      <c r="J205" t="s">
        <v>23</v>
      </c>
      <c r="K205">
        <v>424.8</v>
      </c>
      <c r="L205">
        <v>0</v>
      </c>
      <c r="M205">
        <f t="shared" si="10"/>
        <v>0</v>
      </c>
      <c r="N205">
        <v>0</v>
      </c>
      <c r="O205">
        <f t="shared" si="9"/>
        <v>0</v>
      </c>
      <c r="P205">
        <v>2</v>
      </c>
      <c r="Q205">
        <f t="shared" si="11"/>
        <v>849.6</v>
      </c>
    </row>
    <row r="206" spans="1:17" x14ac:dyDescent="0.25">
      <c r="A206">
        <v>44103105</v>
      </c>
      <c r="B206" t="s">
        <v>272</v>
      </c>
      <c r="C206">
        <v>42789</v>
      </c>
      <c r="D206">
        <v>42789</v>
      </c>
      <c r="E206" t="s">
        <v>20</v>
      </c>
      <c r="F206" t="s">
        <v>21</v>
      </c>
      <c r="G206">
        <v>500003540</v>
      </c>
      <c r="H206">
        <v>149</v>
      </c>
      <c r="I206" t="s">
        <v>304</v>
      </c>
      <c r="J206" t="s">
        <v>23</v>
      </c>
      <c r="K206">
        <v>3442.26</v>
      </c>
      <c r="L206">
        <v>0</v>
      </c>
      <c r="M206">
        <f t="shared" si="10"/>
        <v>0</v>
      </c>
      <c r="N206">
        <v>0</v>
      </c>
      <c r="O206">
        <f t="shared" si="9"/>
        <v>0</v>
      </c>
      <c r="P206">
        <v>8</v>
      </c>
      <c r="Q206">
        <f t="shared" si="11"/>
        <v>27538.080000000002</v>
      </c>
    </row>
    <row r="207" spans="1:17" x14ac:dyDescent="0.25">
      <c r="A207">
        <v>44103105</v>
      </c>
      <c r="B207" t="s">
        <v>272</v>
      </c>
      <c r="C207">
        <v>42789</v>
      </c>
      <c r="D207">
        <v>42789</v>
      </c>
      <c r="E207" t="s">
        <v>20</v>
      </c>
      <c r="F207" t="s">
        <v>21</v>
      </c>
      <c r="G207">
        <v>500003540</v>
      </c>
      <c r="H207">
        <v>154</v>
      </c>
      <c r="I207" t="s">
        <v>305</v>
      </c>
      <c r="J207" t="s">
        <v>23</v>
      </c>
      <c r="K207">
        <v>3442.26</v>
      </c>
      <c r="L207">
        <v>0</v>
      </c>
      <c r="M207">
        <f t="shared" si="10"/>
        <v>0</v>
      </c>
      <c r="N207">
        <v>0</v>
      </c>
      <c r="O207">
        <f t="shared" si="9"/>
        <v>0</v>
      </c>
      <c r="P207">
        <v>8</v>
      </c>
      <c r="Q207">
        <f t="shared" si="11"/>
        <v>27538.080000000002</v>
      </c>
    </row>
    <row r="208" spans="1:17" x14ac:dyDescent="0.25">
      <c r="A208">
        <v>44103105</v>
      </c>
      <c r="B208" t="s">
        <v>272</v>
      </c>
      <c r="C208">
        <v>42789</v>
      </c>
      <c r="D208">
        <v>42789</v>
      </c>
      <c r="E208" t="s">
        <v>20</v>
      </c>
      <c r="F208" t="s">
        <v>21</v>
      </c>
      <c r="G208">
        <v>500003540</v>
      </c>
      <c r="H208">
        <v>150</v>
      </c>
      <c r="I208" t="s">
        <v>306</v>
      </c>
      <c r="J208" t="s">
        <v>23</v>
      </c>
      <c r="K208">
        <v>3442.26</v>
      </c>
      <c r="L208">
        <v>0</v>
      </c>
      <c r="M208">
        <f t="shared" si="10"/>
        <v>0</v>
      </c>
      <c r="N208">
        <v>0</v>
      </c>
      <c r="O208">
        <f t="shared" si="9"/>
        <v>0</v>
      </c>
      <c r="P208">
        <v>8</v>
      </c>
      <c r="Q208">
        <f t="shared" si="11"/>
        <v>27538.080000000002</v>
      </c>
    </row>
    <row r="209" spans="1:17" x14ac:dyDescent="0.25">
      <c r="A209">
        <v>44103105</v>
      </c>
      <c r="B209" t="s">
        <v>272</v>
      </c>
      <c r="C209">
        <v>42789</v>
      </c>
      <c r="D209">
        <v>42789</v>
      </c>
      <c r="E209" t="s">
        <v>20</v>
      </c>
      <c r="F209" t="s">
        <v>21</v>
      </c>
      <c r="G209">
        <v>500003540</v>
      </c>
      <c r="H209">
        <v>153</v>
      </c>
      <c r="I209" t="s">
        <v>307</v>
      </c>
      <c r="J209" t="s">
        <v>23</v>
      </c>
      <c r="K209">
        <v>3442.46</v>
      </c>
      <c r="L209">
        <v>0</v>
      </c>
      <c r="M209">
        <f t="shared" si="10"/>
        <v>0</v>
      </c>
      <c r="N209">
        <v>0</v>
      </c>
      <c r="O209">
        <f t="shared" si="9"/>
        <v>0</v>
      </c>
      <c r="P209">
        <v>6</v>
      </c>
      <c r="Q209">
        <f t="shared" si="11"/>
        <v>20654.760000000002</v>
      </c>
    </row>
    <row r="210" spans="1:17" x14ac:dyDescent="0.25">
      <c r="A210">
        <v>44103105</v>
      </c>
      <c r="B210" t="s">
        <v>272</v>
      </c>
      <c r="C210">
        <v>42789</v>
      </c>
      <c r="D210">
        <v>42789</v>
      </c>
      <c r="E210" t="s">
        <v>20</v>
      </c>
      <c r="F210" t="s">
        <v>21</v>
      </c>
      <c r="G210">
        <v>500003540</v>
      </c>
      <c r="H210">
        <v>2598</v>
      </c>
      <c r="I210" t="s">
        <v>308</v>
      </c>
      <c r="J210" t="s">
        <v>23</v>
      </c>
      <c r="K210">
        <v>3442.46</v>
      </c>
      <c r="L210">
        <v>0</v>
      </c>
      <c r="M210">
        <f t="shared" si="10"/>
        <v>0</v>
      </c>
      <c r="N210">
        <v>0</v>
      </c>
      <c r="O210">
        <f t="shared" si="9"/>
        <v>0</v>
      </c>
      <c r="P210">
        <v>7</v>
      </c>
      <c r="Q210">
        <f t="shared" si="11"/>
        <v>24097.22</v>
      </c>
    </row>
    <row r="211" spans="1:17" x14ac:dyDescent="0.25">
      <c r="A211">
        <v>44103105</v>
      </c>
      <c r="B211" t="s">
        <v>272</v>
      </c>
      <c r="C211">
        <v>44000</v>
      </c>
      <c r="D211">
        <v>44000</v>
      </c>
      <c r="E211" t="s">
        <v>20</v>
      </c>
      <c r="F211" t="s">
        <v>21</v>
      </c>
      <c r="G211" t="s">
        <v>309</v>
      </c>
      <c r="H211">
        <v>151</v>
      </c>
      <c r="I211" t="s">
        <v>310</v>
      </c>
      <c r="J211" t="s">
        <v>23</v>
      </c>
      <c r="K211">
        <v>3442.26</v>
      </c>
      <c r="L211">
        <v>0</v>
      </c>
      <c r="M211">
        <f t="shared" si="10"/>
        <v>0</v>
      </c>
      <c r="N211">
        <v>0</v>
      </c>
      <c r="O211">
        <f t="shared" si="9"/>
        <v>0</v>
      </c>
      <c r="P211">
        <v>8</v>
      </c>
      <c r="Q211">
        <f t="shared" si="11"/>
        <v>27538.080000000002</v>
      </c>
    </row>
    <row r="212" spans="1:17" x14ac:dyDescent="0.25">
      <c r="A212">
        <v>44103105</v>
      </c>
      <c r="B212" t="s">
        <v>272</v>
      </c>
      <c r="C212">
        <v>43521</v>
      </c>
      <c r="D212">
        <v>43521</v>
      </c>
      <c r="E212" t="s">
        <v>20</v>
      </c>
      <c r="F212" t="s">
        <v>21</v>
      </c>
      <c r="G212">
        <v>670</v>
      </c>
      <c r="H212">
        <v>2593</v>
      </c>
      <c r="I212" t="s">
        <v>311</v>
      </c>
      <c r="J212" t="s">
        <v>23</v>
      </c>
      <c r="K212">
        <v>3770.1</v>
      </c>
      <c r="L212">
        <v>0</v>
      </c>
      <c r="M212">
        <f t="shared" si="10"/>
        <v>0</v>
      </c>
      <c r="N212">
        <v>0</v>
      </c>
      <c r="O212">
        <f t="shared" si="9"/>
        <v>0</v>
      </c>
      <c r="P212">
        <v>6</v>
      </c>
      <c r="Q212">
        <f t="shared" si="11"/>
        <v>22620.6</v>
      </c>
    </row>
    <row r="213" spans="1:17" x14ac:dyDescent="0.25">
      <c r="A213">
        <v>44103105</v>
      </c>
      <c r="B213" t="s">
        <v>272</v>
      </c>
      <c r="C213">
        <v>44000</v>
      </c>
      <c r="D213">
        <v>44000</v>
      </c>
      <c r="E213" t="s">
        <v>20</v>
      </c>
      <c r="F213" t="s">
        <v>21</v>
      </c>
      <c r="G213" t="s">
        <v>309</v>
      </c>
      <c r="H213">
        <v>2594</v>
      </c>
      <c r="I213" t="s">
        <v>312</v>
      </c>
      <c r="J213" t="s">
        <v>23</v>
      </c>
      <c r="K213">
        <v>4717.6400000000003</v>
      </c>
      <c r="L213">
        <v>0</v>
      </c>
      <c r="M213">
        <f t="shared" si="10"/>
        <v>0</v>
      </c>
      <c r="N213">
        <v>0</v>
      </c>
      <c r="O213">
        <f t="shared" si="9"/>
        <v>0</v>
      </c>
      <c r="P213">
        <v>6</v>
      </c>
      <c r="Q213">
        <f t="shared" si="11"/>
        <v>28305.840000000004</v>
      </c>
    </row>
    <row r="214" spans="1:17" x14ac:dyDescent="0.25">
      <c r="A214">
        <v>44103105</v>
      </c>
      <c r="B214" t="s">
        <v>272</v>
      </c>
      <c r="C214">
        <v>43521</v>
      </c>
      <c r="D214">
        <v>43521</v>
      </c>
      <c r="E214" t="s">
        <v>20</v>
      </c>
      <c r="F214" t="s">
        <v>21</v>
      </c>
      <c r="G214">
        <v>670</v>
      </c>
      <c r="H214">
        <v>2596</v>
      </c>
      <c r="I214" t="s">
        <v>313</v>
      </c>
      <c r="J214" t="s">
        <v>23</v>
      </c>
      <c r="K214">
        <v>4717.6400000000003</v>
      </c>
      <c r="L214">
        <v>0</v>
      </c>
      <c r="M214">
        <f t="shared" si="10"/>
        <v>0</v>
      </c>
      <c r="N214">
        <v>0</v>
      </c>
      <c r="O214">
        <f t="shared" si="9"/>
        <v>0</v>
      </c>
      <c r="P214">
        <v>6</v>
      </c>
      <c r="Q214">
        <f t="shared" si="11"/>
        <v>28305.840000000004</v>
      </c>
    </row>
    <row r="215" spans="1:17" x14ac:dyDescent="0.25">
      <c r="A215">
        <v>44103105</v>
      </c>
      <c r="B215" t="s">
        <v>272</v>
      </c>
      <c r="C215">
        <v>44039</v>
      </c>
      <c r="D215">
        <v>44039</v>
      </c>
      <c r="E215" t="s">
        <v>20</v>
      </c>
      <c r="F215" t="s">
        <v>288</v>
      </c>
      <c r="G215">
        <v>4410</v>
      </c>
      <c r="H215">
        <v>2595</v>
      </c>
      <c r="I215" t="s">
        <v>314</v>
      </c>
      <c r="J215" t="s">
        <v>23</v>
      </c>
      <c r="K215">
        <v>4717.6400000000003</v>
      </c>
      <c r="L215">
        <v>0</v>
      </c>
      <c r="M215">
        <f t="shared" si="10"/>
        <v>0</v>
      </c>
      <c r="N215">
        <v>0</v>
      </c>
      <c r="O215">
        <f t="shared" si="9"/>
        <v>0</v>
      </c>
      <c r="P215">
        <v>6</v>
      </c>
      <c r="Q215">
        <f t="shared" si="11"/>
        <v>28305.840000000004</v>
      </c>
    </row>
    <row r="216" spans="1:17" x14ac:dyDescent="0.25">
      <c r="A216">
        <v>43201810</v>
      </c>
      <c r="B216" t="s">
        <v>272</v>
      </c>
      <c r="C216">
        <v>43890</v>
      </c>
      <c r="D216">
        <v>43890</v>
      </c>
      <c r="E216" t="s">
        <v>20</v>
      </c>
      <c r="F216" t="s">
        <v>21</v>
      </c>
      <c r="G216" t="s">
        <v>21</v>
      </c>
      <c r="H216">
        <v>1535</v>
      </c>
      <c r="I216" t="s">
        <v>315</v>
      </c>
      <c r="J216" t="s">
        <v>23</v>
      </c>
      <c r="K216">
        <v>41.3</v>
      </c>
      <c r="L216">
        <v>0</v>
      </c>
      <c r="M216">
        <f t="shared" si="10"/>
        <v>0</v>
      </c>
      <c r="N216">
        <v>4</v>
      </c>
      <c r="O216">
        <f t="shared" si="9"/>
        <v>165.2</v>
      </c>
      <c r="P216">
        <v>63</v>
      </c>
      <c r="Q216">
        <f t="shared" si="11"/>
        <v>2601.8999999999996</v>
      </c>
    </row>
    <row r="217" spans="1:17" x14ac:dyDescent="0.25">
      <c r="A217">
        <v>44122106</v>
      </c>
      <c r="B217" t="s">
        <v>272</v>
      </c>
      <c r="C217">
        <v>44039</v>
      </c>
      <c r="D217">
        <v>44041</v>
      </c>
      <c r="E217" t="s">
        <v>20</v>
      </c>
      <c r="F217" t="s">
        <v>288</v>
      </c>
      <c r="G217">
        <v>4410</v>
      </c>
      <c r="H217">
        <v>517</v>
      </c>
      <c r="I217" t="s">
        <v>316</v>
      </c>
      <c r="J217" t="s">
        <v>55</v>
      </c>
      <c r="K217">
        <v>50</v>
      </c>
      <c r="L217">
        <v>0</v>
      </c>
      <c r="M217">
        <f t="shared" si="10"/>
        <v>0</v>
      </c>
      <c r="N217">
        <v>0</v>
      </c>
      <c r="O217">
        <f t="shared" ref="O217:O280" si="12">+K217*N217</f>
        <v>0</v>
      </c>
      <c r="P217">
        <v>16</v>
      </c>
      <c r="Q217">
        <f t="shared" si="11"/>
        <v>800</v>
      </c>
    </row>
    <row r="218" spans="1:17" x14ac:dyDescent="0.25">
      <c r="A218">
        <v>31201512</v>
      </c>
      <c r="B218" t="s">
        <v>272</v>
      </c>
      <c r="C218">
        <v>44739</v>
      </c>
      <c r="D218">
        <v>44739</v>
      </c>
      <c r="E218" t="s">
        <v>20</v>
      </c>
      <c r="F218" t="s">
        <v>79</v>
      </c>
      <c r="G218">
        <v>6623</v>
      </c>
      <c r="H218">
        <v>158</v>
      </c>
      <c r="I218" t="s">
        <v>317</v>
      </c>
      <c r="J218" t="s">
        <v>23</v>
      </c>
      <c r="K218">
        <v>106.2</v>
      </c>
      <c r="L218">
        <v>0</v>
      </c>
      <c r="M218">
        <f t="shared" si="10"/>
        <v>0</v>
      </c>
      <c r="N218">
        <v>21</v>
      </c>
      <c r="O218">
        <f t="shared" si="12"/>
        <v>2230.2000000000003</v>
      </c>
      <c r="P218">
        <v>0</v>
      </c>
      <c r="Q218">
        <f t="shared" si="11"/>
        <v>0</v>
      </c>
    </row>
    <row r="219" spans="1:17" x14ac:dyDescent="0.25">
      <c r="A219">
        <v>31201512</v>
      </c>
      <c r="B219" t="s">
        <v>272</v>
      </c>
      <c r="C219">
        <v>44739</v>
      </c>
      <c r="D219">
        <v>44739</v>
      </c>
      <c r="E219" t="s">
        <v>20</v>
      </c>
      <c r="F219" t="s">
        <v>79</v>
      </c>
      <c r="G219">
        <v>1784</v>
      </c>
      <c r="H219">
        <v>159</v>
      </c>
      <c r="I219" t="s">
        <v>318</v>
      </c>
      <c r="J219" t="s">
        <v>23</v>
      </c>
      <c r="K219">
        <v>82.6</v>
      </c>
      <c r="L219">
        <v>0</v>
      </c>
      <c r="M219">
        <f t="shared" si="10"/>
        <v>0</v>
      </c>
      <c r="N219">
        <v>29</v>
      </c>
      <c r="O219">
        <f t="shared" si="12"/>
        <v>2395.3999999999996</v>
      </c>
      <c r="P219">
        <v>44</v>
      </c>
      <c r="Q219">
        <f t="shared" si="11"/>
        <v>3634.3999999999996</v>
      </c>
    </row>
    <row r="220" spans="1:17" x14ac:dyDescent="0.25">
      <c r="A220">
        <v>44121801</v>
      </c>
      <c r="B220" t="s">
        <v>272</v>
      </c>
      <c r="C220">
        <v>43815</v>
      </c>
      <c r="D220">
        <v>43815</v>
      </c>
      <c r="E220" t="s">
        <v>20</v>
      </c>
      <c r="F220" t="s">
        <v>21</v>
      </c>
      <c r="G220">
        <v>0</v>
      </c>
      <c r="H220">
        <v>161</v>
      </c>
      <c r="I220" t="s">
        <v>319</v>
      </c>
      <c r="J220" t="s">
        <v>23</v>
      </c>
      <c r="K220">
        <v>77.88</v>
      </c>
      <c r="L220">
        <v>0</v>
      </c>
      <c r="M220">
        <f>L201</f>
        <v>0</v>
      </c>
      <c r="N220">
        <v>0</v>
      </c>
      <c r="O220">
        <f t="shared" si="12"/>
        <v>0</v>
      </c>
      <c r="P220">
        <v>124</v>
      </c>
      <c r="Q220">
        <f t="shared" si="11"/>
        <v>9657.119999999999</v>
      </c>
    </row>
    <row r="221" spans="1:17" x14ac:dyDescent="0.25">
      <c r="A221">
        <v>44121801</v>
      </c>
      <c r="B221" t="s">
        <v>272</v>
      </c>
      <c r="C221">
        <v>43815</v>
      </c>
      <c r="D221">
        <v>43815</v>
      </c>
      <c r="E221" t="s">
        <v>20</v>
      </c>
      <c r="F221" t="s">
        <v>21</v>
      </c>
      <c r="G221">
        <v>0</v>
      </c>
      <c r="H221">
        <v>223</v>
      </c>
      <c r="I221" t="s">
        <v>320</v>
      </c>
      <c r="J221" t="s">
        <v>23</v>
      </c>
      <c r="K221">
        <v>525.1</v>
      </c>
      <c r="L221">
        <v>0</v>
      </c>
      <c r="M221">
        <f t="shared" ref="M221:M237" si="13">+K221*L221</f>
        <v>0</v>
      </c>
      <c r="N221">
        <v>0</v>
      </c>
      <c r="O221">
        <f t="shared" si="12"/>
        <v>0</v>
      </c>
      <c r="P221">
        <v>59</v>
      </c>
      <c r="Q221">
        <f t="shared" si="11"/>
        <v>30980.9</v>
      </c>
    </row>
    <row r="222" spans="1:17" x14ac:dyDescent="0.25">
      <c r="A222">
        <v>44121801</v>
      </c>
      <c r="B222" t="s">
        <v>272</v>
      </c>
      <c r="C222">
        <v>44736</v>
      </c>
      <c r="D222">
        <v>44739</v>
      </c>
      <c r="E222" t="s">
        <v>20</v>
      </c>
      <c r="F222" t="s">
        <v>79</v>
      </c>
      <c r="G222">
        <v>1784</v>
      </c>
      <c r="H222">
        <v>1567</v>
      </c>
      <c r="I222" t="s">
        <v>321</v>
      </c>
      <c r="J222" t="s">
        <v>23</v>
      </c>
      <c r="K222">
        <v>377.6</v>
      </c>
      <c r="L222">
        <v>0</v>
      </c>
      <c r="M222">
        <f t="shared" si="13"/>
        <v>0</v>
      </c>
      <c r="N222">
        <v>0</v>
      </c>
      <c r="O222">
        <f t="shared" si="12"/>
        <v>0</v>
      </c>
      <c r="P222">
        <v>10</v>
      </c>
      <c r="Q222">
        <f t="shared" si="11"/>
        <v>3776</v>
      </c>
    </row>
    <row r="223" spans="1:17" x14ac:dyDescent="0.25">
      <c r="A223">
        <v>44121801</v>
      </c>
      <c r="B223" t="s">
        <v>272</v>
      </c>
      <c r="C223">
        <v>43727</v>
      </c>
      <c r="D223">
        <v>43727</v>
      </c>
      <c r="E223" t="s">
        <v>20</v>
      </c>
      <c r="F223" t="s">
        <v>21</v>
      </c>
      <c r="G223">
        <v>797</v>
      </c>
      <c r="H223">
        <v>210</v>
      </c>
      <c r="I223" t="s">
        <v>322</v>
      </c>
      <c r="J223" t="s">
        <v>23</v>
      </c>
      <c r="K223">
        <v>867.3</v>
      </c>
      <c r="L223">
        <v>0</v>
      </c>
      <c r="M223">
        <f t="shared" si="13"/>
        <v>0</v>
      </c>
      <c r="N223">
        <v>0</v>
      </c>
      <c r="O223">
        <f t="shared" si="12"/>
        <v>0</v>
      </c>
      <c r="P223">
        <v>40</v>
      </c>
      <c r="Q223">
        <f t="shared" si="11"/>
        <v>34692</v>
      </c>
    </row>
    <row r="224" spans="1:17" x14ac:dyDescent="0.25">
      <c r="A224">
        <v>44121801</v>
      </c>
      <c r="B224" t="s">
        <v>272</v>
      </c>
      <c r="C224">
        <v>42794</v>
      </c>
      <c r="D224">
        <v>42794</v>
      </c>
      <c r="E224" t="s">
        <v>20</v>
      </c>
      <c r="F224" t="s">
        <v>21</v>
      </c>
      <c r="G224" t="s">
        <v>21</v>
      </c>
      <c r="H224">
        <v>129</v>
      </c>
      <c r="I224" t="s">
        <v>323</v>
      </c>
      <c r="J224" t="s">
        <v>23</v>
      </c>
      <c r="K224">
        <v>138.88999999999999</v>
      </c>
      <c r="L224">
        <v>0</v>
      </c>
      <c r="M224">
        <f t="shared" si="13"/>
        <v>0</v>
      </c>
      <c r="N224">
        <v>2</v>
      </c>
      <c r="O224">
        <f t="shared" si="12"/>
        <v>277.77999999999997</v>
      </c>
      <c r="P224">
        <v>4</v>
      </c>
      <c r="Q224">
        <f t="shared" si="11"/>
        <v>555.55999999999995</v>
      </c>
    </row>
    <row r="225" spans="1:17" x14ac:dyDescent="0.25">
      <c r="A225">
        <v>44122104</v>
      </c>
      <c r="B225" t="s">
        <v>272</v>
      </c>
      <c r="C225">
        <v>44525</v>
      </c>
      <c r="D225">
        <v>44735</v>
      </c>
      <c r="E225" t="s">
        <v>20</v>
      </c>
      <c r="F225" t="s">
        <v>204</v>
      </c>
      <c r="G225">
        <v>6017</v>
      </c>
      <c r="H225">
        <v>1536</v>
      </c>
      <c r="I225" t="s">
        <v>324</v>
      </c>
      <c r="J225" t="s">
        <v>23</v>
      </c>
      <c r="K225">
        <v>4.92</v>
      </c>
      <c r="L225">
        <v>0</v>
      </c>
      <c r="M225">
        <f t="shared" si="13"/>
        <v>0</v>
      </c>
      <c r="N225">
        <v>28</v>
      </c>
      <c r="O225">
        <f t="shared" si="12"/>
        <v>137.76</v>
      </c>
      <c r="P225">
        <v>264</v>
      </c>
      <c r="Q225">
        <f t="shared" si="11"/>
        <v>1298.8799999999999</v>
      </c>
    </row>
    <row r="226" spans="1:17" x14ac:dyDescent="0.25">
      <c r="A226">
        <v>44122104</v>
      </c>
      <c r="B226" t="s">
        <v>272</v>
      </c>
      <c r="C226">
        <v>44525</v>
      </c>
      <c r="D226">
        <v>44525</v>
      </c>
      <c r="E226" t="s">
        <v>20</v>
      </c>
      <c r="F226" t="s">
        <v>204</v>
      </c>
      <c r="G226">
        <v>6017</v>
      </c>
      <c r="H226">
        <v>1169</v>
      </c>
      <c r="I226" t="s">
        <v>325</v>
      </c>
      <c r="J226" t="s">
        <v>23</v>
      </c>
      <c r="K226">
        <v>8.67</v>
      </c>
      <c r="L226">
        <v>0</v>
      </c>
      <c r="M226">
        <f t="shared" si="13"/>
        <v>0</v>
      </c>
      <c r="N226">
        <v>25</v>
      </c>
      <c r="O226">
        <f t="shared" si="12"/>
        <v>216.75</v>
      </c>
      <c r="P226">
        <v>54</v>
      </c>
      <c r="Q226">
        <f t="shared" si="11"/>
        <v>468.18</v>
      </c>
    </row>
    <row r="227" spans="1:17" x14ac:dyDescent="0.25">
      <c r="A227">
        <v>44122104</v>
      </c>
      <c r="B227" t="s">
        <v>272</v>
      </c>
      <c r="C227">
        <v>44629</v>
      </c>
      <c r="D227">
        <v>44629</v>
      </c>
      <c r="E227" t="s">
        <v>20</v>
      </c>
      <c r="F227" t="s">
        <v>245</v>
      </c>
      <c r="G227">
        <v>6303</v>
      </c>
      <c r="H227">
        <v>1354</v>
      </c>
      <c r="I227" t="s">
        <v>326</v>
      </c>
      <c r="J227" t="s">
        <v>55</v>
      </c>
      <c r="K227">
        <v>67.260000000000005</v>
      </c>
      <c r="L227">
        <v>0</v>
      </c>
      <c r="M227">
        <f t="shared" si="13"/>
        <v>0</v>
      </c>
      <c r="N227">
        <v>21</v>
      </c>
      <c r="O227">
        <f t="shared" si="12"/>
        <v>1412.46</v>
      </c>
      <c r="P227">
        <v>47</v>
      </c>
      <c r="Q227">
        <f t="shared" si="11"/>
        <v>3161.2200000000003</v>
      </c>
    </row>
    <row r="228" spans="1:17" x14ac:dyDescent="0.25">
      <c r="A228">
        <v>44122104</v>
      </c>
      <c r="B228" t="s">
        <v>272</v>
      </c>
      <c r="C228">
        <v>44629</v>
      </c>
      <c r="D228">
        <v>44629</v>
      </c>
      <c r="E228" t="s">
        <v>20</v>
      </c>
      <c r="F228" t="s">
        <v>245</v>
      </c>
      <c r="G228">
        <v>6303</v>
      </c>
      <c r="H228">
        <v>1355</v>
      </c>
      <c r="I228" t="s">
        <v>327</v>
      </c>
      <c r="J228" t="s">
        <v>55</v>
      </c>
      <c r="K228">
        <v>41.3</v>
      </c>
      <c r="L228">
        <v>0</v>
      </c>
      <c r="M228">
        <f t="shared" si="13"/>
        <v>0</v>
      </c>
      <c r="N228">
        <v>17</v>
      </c>
      <c r="O228">
        <f t="shared" si="12"/>
        <v>702.09999999999991</v>
      </c>
      <c r="P228">
        <v>115</v>
      </c>
      <c r="Q228">
        <f t="shared" si="11"/>
        <v>4749.5</v>
      </c>
    </row>
    <row r="229" spans="1:17" x14ac:dyDescent="0.25">
      <c r="A229">
        <v>44121805</v>
      </c>
      <c r="B229" t="s">
        <v>272</v>
      </c>
      <c r="C229">
        <v>44629</v>
      </c>
      <c r="D229">
        <v>44629</v>
      </c>
      <c r="E229" t="s">
        <v>20</v>
      </c>
      <c r="F229" t="s">
        <v>245</v>
      </c>
      <c r="G229">
        <v>6303</v>
      </c>
      <c r="H229">
        <v>39</v>
      </c>
      <c r="I229" t="s">
        <v>328</v>
      </c>
      <c r="J229" t="s">
        <v>23</v>
      </c>
      <c r="K229">
        <v>47.2</v>
      </c>
      <c r="L229">
        <v>0</v>
      </c>
      <c r="M229">
        <f t="shared" si="13"/>
        <v>0</v>
      </c>
      <c r="N229">
        <v>20</v>
      </c>
      <c r="O229">
        <f t="shared" si="12"/>
        <v>944</v>
      </c>
      <c r="P229">
        <v>0</v>
      </c>
      <c r="Q229">
        <f t="shared" si="11"/>
        <v>0</v>
      </c>
    </row>
    <row r="230" spans="1:17" x14ac:dyDescent="0.25">
      <c r="A230">
        <v>44121805</v>
      </c>
      <c r="B230" t="s">
        <v>272</v>
      </c>
      <c r="C230">
        <v>44629</v>
      </c>
      <c r="D230">
        <v>44629</v>
      </c>
      <c r="E230" t="s">
        <v>20</v>
      </c>
      <c r="F230" t="s">
        <v>245</v>
      </c>
      <c r="G230">
        <v>6303</v>
      </c>
      <c r="H230">
        <v>1140</v>
      </c>
      <c r="I230" t="s">
        <v>329</v>
      </c>
      <c r="J230" t="s">
        <v>23</v>
      </c>
      <c r="K230">
        <v>41.3</v>
      </c>
      <c r="L230">
        <v>0</v>
      </c>
      <c r="M230">
        <f t="shared" si="13"/>
        <v>0</v>
      </c>
      <c r="N230">
        <v>13</v>
      </c>
      <c r="O230">
        <f t="shared" si="12"/>
        <v>536.9</v>
      </c>
      <c r="P230">
        <v>71</v>
      </c>
      <c r="Q230">
        <f t="shared" si="11"/>
        <v>2932.2999999999997</v>
      </c>
    </row>
    <row r="231" spans="1:17" x14ac:dyDescent="0.25">
      <c r="A231">
        <v>43201810</v>
      </c>
      <c r="B231" t="s">
        <v>272</v>
      </c>
      <c r="C231">
        <v>44039</v>
      </c>
      <c r="D231">
        <v>44039</v>
      </c>
      <c r="E231" t="s">
        <v>20</v>
      </c>
      <c r="F231" t="s">
        <v>288</v>
      </c>
      <c r="G231">
        <v>4410</v>
      </c>
      <c r="H231">
        <v>155</v>
      </c>
      <c r="I231" t="s">
        <v>330</v>
      </c>
      <c r="J231" t="s">
        <v>23</v>
      </c>
      <c r="K231">
        <v>54.04</v>
      </c>
      <c r="L231">
        <v>0</v>
      </c>
      <c r="M231">
        <f t="shared" si="13"/>
        <v>0</v>
      </c>
      <c r="N231">
        <v>0</v>
      </c>
      <c r="O231">
        <f t="shared" si="12"/>
        <v>0</v>
      </c>
      <c r="P231">
        <v>17</v>
      </c>
      <c r="Q231">
        <f t="shared" si="11"/>
        <v>918.68</v>
      </c>
    </row>
    <row r="232" spans="1:17" x14ac:dyDescent="0.25">
      <c r="A232">
        <v>31201610</v>
      </c>
      <c r="B232" t="s">
        <v>272</v>
      </c>
      <c r="C232">
        <v>44739</v>
      </c>
      <c r="D232">
        <v>44739</v>
      </c>
      <c r="E232" t="s">
        <v>20</v>
      </c>
      <c r="F232" t="s">
        <v>79</v>
      </c>
      <c r="G232">
        <v>6623</v>
      </c>
      <c r="H232">
        <v>525</v>
      </c>
      <c r="I232" t="s">
        <v>331</v>
      </c>
      <c r="J232" t="s">
        <v>23</v>
      </c>
      <c r="K232">
        <v>141.6</v>
      </c>
      <c r="L232">
        <v>0</v>
      </c>
      <c r="M232">
        <f t="shared" si="13"/>
        <v>0</v>
      </c>
      <c r="N232">
        <v>1</v>
      </c>
      <c r="O232">
        <f t="shared" si="12"/>
        <v>141.6</v>
      </c>
      <c r="P232">
        <v>11</v>
      </c>
      <c r="Q232">
        <f t="shared" si="11"/>
        <v>1557.6</v>
      </c>
    </row>
    <row r="233" spans="1:17" x14ac:dyDescent="0.25">
      <c r="A233">
        <v>44103504</v>
      </c>
      <c r="B233" t="s">
        <v>272</v>
      </c>
      <c r="C233">
        <v>42794</v>
      </c>
      <c r="D233">
        <v>42794</v>
      </c>
      <c r="E233" t="s">
        <v>20</v>
      </c>
      <c r="F233" t="s">
        <v>21</v>
      </c>
      <c r="G233" t="s">
        <v>21</v>
      </c>
      <c r="H233">
        <v>567</v>
      </c>
      <c r="I233" t="s">
        <v>332</v>
      </c>
      <c r="J233" t="s">
        <v>23</v>
      </c>
      <c r="K233">
        <v>4.2300000000000004</v>
      </c>
      <c r="L233">
        <v>0</v>
      </c>
      <c r="M233">
        <f t="shared" si="13"/>
        <v>0</v>
      </c>
      <c r="N233">
        <v>0</v>
      </c>
      <c r="O233">
        <f t="shared" si="12"/>
        <v>0</v>
      </c>
      <c r="P233">
        <v>50</v>
      </c>
      <c r="Q233">
        <f t="shared" si="11"/>
        <v>211.50000000000003</v>
      </c>
    </row>
    <row r="234" spans="1:17" x14ac:dyDescent="0.25">
      <c r="A234">
        <v>44103504</v>
      </c>
      <c r="B234" t="s">
        <v>272</v>
      </c>
      <c r="C234">
        <v>42794</v>
      </c>
      <c r="D234">
        <v>42794</v>
      </c>
      <c r="E234" t="s">
        <v>20</v>
      </c>
      <c r="F234" t="s">
        <v>21</v>
      </c>
      <c r="G234" t="s">
        <v>21</v>
      </c>
      <c r="H234">
        <v>583</v>
      </c>
      <c r="I234" t="s">
        <v>333</v>
      </c>
      <c r="J234" t="s">
        <v>23</v>
      </c>
      <c r="K234">
        <v>16.989999999999998</v>
      </c>
      <c r="L234">
        <v>0</v>
      </c>
      <c r="M234">
        <f t="shared" si="13"/>
        <v>0</v>
      </c>
      <c r="N234">
        <v>10</v>
      </c>
      <c r="O234">
        <f t="shared" si="12"/>
        <v>169.89999999999998</v>
      </c>
      <c r="P234">
        <v>11</v>
      </c>
      <c r="Q234">
        <f t="shared" si="11"/>
        <v>186.89</v>
      </c>
    </row>
    <row r="235" spans="1:17" x14ac:dyDescent="0.25">
      <c r="A235">
        <v>44103504</v>
      </c>
      <c r="B235" t="s">
        <v>272</v>
      </c>
      <c r="C235">
        <v>42794</v>
      </c>
      <c r="D235">
        <v>42794</v>
      </c>
      <c r="E235" t="s">
        <v>20</v>
      </c>
      <c r="F235" t="s">
        <v>21</v>
      </c>
      <c r="G235" t="s">
        <v>21</v>
      </c>
      <c r="H235">
        <v>584</v>
      </c>
      <c r="I235" t="s">
        <v>334</v>
      </c>
      <c r="J235" t="s">
        <v>23</v>
      </c>
      <c r="K235">
        <v>4.2300000000000004</v>
      </c>
      <c r="L235">
        <v>0</v>
      </c>
      <c r="M235">
        <f t="shared" si="13"/>
        <v>0</v>
      </c>
      <c r="N235">
        <v>0</v>
      </c>
      <c r="O235">
        <f t="shared" si="12"/>
        <v>0</v>
      </c>
      <c r="P235">
        <v>109</v>
      </c>
      <c r="Q235">
        <f t="shared" si="11"/>
        <v>461.07000000000005</v>
      </c>
    </row>
    <row r="236" spans="1:17" x14ac:dyDescent="0.25">
      <c r="A236">
        <v>44103504</v>
      </c>
      <c r="B236" t="s">
        <v>272</v>
      </c>
      <c r="C236">
        <v>42794</v>
      </c>
      <c r="D236">
        <v>42794</v>
      </c>
      <c r="E236" t="s">
        <v>20</v>
      </c>
      <c r="F236" t="s">
        <v>21</v>
      </c>
      <c r="G236" t="s">
        <v>21</v>
      </c>
      <c r="H236">
        <v>1543</v>
      </c>
      <c r="I236" t="s">
        <v>335</v>
      </c>
      <c r="J236" t="s">
        <v>23</v>
      </c>
      <c r="K236">
        <v>3.39</v>
      </c>
      <c r="L236">
        <v>0</v>
      </c>
      <c r="M236">
        <f t="shared" si="13"/>
        <v>0</v>
      </c>
      <c r="N236">
        <v>6</v>
      </c>
      <c r="O236">
        <f t="shared" si="12"/>
        <v>20.34</v>
      </c>
      <c r="P236">
        <v>135</v>
      </c>
      <c r="Q236">
        <f t="shared" si="11"/>
        <v>457.65000000000003</v>
      </c>
    </row>
    <row r="237" spans="1:17" x14ac:dyDescent="0.25">
      <c r="A237">
        <v>44103504</v>
      </c>
      <c r="B237" t="s">
        <v>272</v>
      </c>
      <c r="C237">
        <v>42794</v>
      </c>
      <c r="D237">
        <v>42794</v>
      </c>
      <c r="E237" t="s">
        <v>20</v>
      </c>
      <c r="F237" t="s">
        <v>21</v>
      </c>
      <c r="G237" t="s">
        <v>21</v>
      </c>
      <c r="H237">
        <v>376</v>
      </c>
      <c r="I237" t="s">
        <v>336</v>
      </c>
      <c r="J237" t="s">
        <v>23</v>
      </c>
      <c r="K237">
        <v>1.05</v>
      </c>
      <c r="L237">
        <v>0</v>
      </c>
      <c r="M237">
        <f t="shared" si="13"/>
        <v>0</v>
      </c>
      <c r="N237">
        <v>0</v>
      </c>
      <c r="O237">
        <f t="shared" si="12"/>
        <v>0</v>
      </c>
      <c r="P237">
        <v>28</v>
      </c>
      <c r="Q237">
        <f t="shared" si="11"/>
        <v>29.400000000000002</v>
      </c>
    </row>
    <row r="238" spans="1:17" x14ac:dyDescent="0.25">
      <c r="A238">
        <v>44103504</v>
      </c>
      <c r="B238" t="s">
        <v>272</v>
      </c>
      <c r="C238">
        <v>42794</v>
      </c>
      <c r="D238">
        <v>42794</v>
      </c>
      <c r="E238" t="s">
        <v>20</v>
      </c>
      <c r="F238" t="s">
        <v>21</v>
      </c>
      <c r="G238" t="s">
        <v>21</v>
      </c>
      <c r="H238">
        <v>1544</v>
      </c>
      <c r="I238" t="s">
        <v>337</v>
      </c>
      <c r="J238" t="s">
        <v>23</v>
      </c>
      <c r="K238">
        <v>16.989999999999998</v>
      </c>
      <c r="L238">
        <v>0</v>
      </c>
      <c r="M238">
        <v>0</v>
      </c>
      <c r="N238">
        <v>10</v>
      </c>
      <c r="O238">
        <f t="shared" si="12"/>
        <v>169.89999999999998</v>
      </c>
      <c r="P238">
        <v>75</v>
      </c>
      <c r="Q238">
        <f t="shared" si="11"/>
        <v>1274.2499999999998</v>
      </c>
    </row>
    <row r="239" spans="1:17" x14ac:dyDescent="0.25">
      <c r="A239">
        <v>44103504</v>
      </c>
      <c r="B239" t="s">
        <v>272</v>
      </c>
      <c r="C239">
        <v>42794</v>
      </c>
      <c r="D239">
        <v>42794</v>
      </c>
      <c r="E239" t="s">
        <v>20</v>
      </c>
      <c r="F239" t="s">
        <v>21</v>
      </c>
      <c r="G239" t="s">
        <v>21</v>
      </c>
      <c r="H239">
        <v>71</v>
      </c>
      <c r="I239" t="s">
        <v>338</v>
      </c>
      <c r="J239" t="s">
        <v>23</v>
      </c>
      <c r="K239">
        <v>2.95</v>
      </c>
      <c r="L239">
        <v>0</v>
      </c>
      <c r="M239">
        <f t="shared" ref="M239:M288" si="14">+K239*L239</f>
        <v>0</v>
      </c>
      <c r="N239">
        <v>10</v>
      </c>
      <c r="O239">
        <f t="shared" si="12"/>
        <v>29.5</v>
      </c>
      <c r="P239">
        <v>30</v>
      </c>
      <c r="Q239">
        <f t="shared" si="11"/>
        <v>88.5</v>
      </c>
    </row>
    <row r="240" spans="1:17" x14ac:dyDescent="0.25">
      <c r="A240">
        <v>60121524</v>
      </c>
      <c r="B240" t="s">
        <v>272</v>
      </c>
      <c r="C240">
        <v>44629</v>
      </c>
      <c r="D240">
        <v>44629</v>
      </c>
      <c r="E240" t="s">
        <v>20</v>
      </c>
      <c r="F240" t="s">
        <v>21</v>
      </c>
      <c r="G240">
        <v>6303</v>
      </c>
      <c r="H240">
        <v>175</v>
      </c>
      <c r="I240" t="s">
        <v>339</v>
      </c>
      <c r="J240" t="s">
        <v>23</v>
      </c>
      <c r="K240">
        <v>37.5</v>
      </c>
      <c r="L240">
        <v>0</v>
      </c>
      <c r="M240">
        <f t="shared" si="14"/>
        <v>0</v>
      </c>
      <c r="N240">
        <v>23</v>
      </c>
      <c r="O240">
        <f t="shared" si="12"/>
        <v>862.5</v>
      </c>
      <c r="P240">
        <v>33</v>
      </c>
      <c r="Q240">
        <f t="shared" si="11"/>
        <v>1237.5</v>
      </c>
    </row>
    <row r="241" spans="1:17" x14ac:dyDescent="0.25">
      <c r="A241">
        <v>60121524</v>
      </c>
      <c r="B241" t="s">
        <v>272</v>
      </c>
      <c r="C241">
        <v>42794</v>
      </c>
      <c r="D241">
        <v>42794</v>
      </c>
      <c r="E241" t="s">
        <v>20</v>
      </c>
      <c r="F241" t="s">
        <v>21</v>
      </c>
      <c r="G241" t="s">
        <v>21</v>
      </c>
      <c r="H241">
        <v>176</v>
      </c>
      <c r="I241" t="s">
        <v>340</v>
      </c>
      <c r="J241" t="s">
        <v>23</v>
      </c>
      <c r="K241">
        <v>18.899999999999999</v>
      </c>
      <c r="L241">
        <v>0</v>
      </c>
      <c r="M241">
        <f t="shared" si="14"/>
        <v>0</v>
      </c>
      <c r="N241">
        <v>14</v>
      </c>
      <c r="O241">
        <f t="shared" si="12"/>
        <v>264.59999999999997</v>
      </c>
      <c r="P241">
        <v>43</v>
      </c>
      <c r="Q241">
        <f t="shared" si="11"/>
        <v>812.69999999999993</v>
      </c>
    </row>
    <row r="242" spans="1:17" x14ac:dyDescent="0.25">
      <c r="A242">
        <v>60121524</v>
      </c>
      <c r="B242" t="s">
        <v>272</v>
      </c>
      <c r="C242">
        <v>42794</v>
      </c>
      <c r="D242">
        <v>42794</v>
      </c>
      <c r="E242" t="s">
        <v>20</v>
      </c>
      <c r="F242" t="s">
        <v>21</v>
      </c>
      <c r="G242" t="s">
        <v>21</v>
      </c>
      <c r="H242">
        <v>177</v>
      </c>
      <c r="I242" t="s">
        <v>341</v>
      </c>
      <c r="J242" t="s">
        <v>23</v>
      </c>
      <c r="K242">
        <v>18.91</v>
      </c>
      <c r="L242">
        <v>0</v>
      </c>
      <c r="M242">
        <f t="shared" si="14"/>
        <v>0</v>
      </c>
      <c r="N242">
        <v>1</v>
      </c>
      <c r="O242">
        <f t="shared" si="12"/>
        <v>18.91</v>
      </c>
      <c r="P242">
        <v>373</v>
      </c>
      <c r="Q242">
        <f t="shared" si="11"/>
        <v>7053.43</v>
      </c>
    </row>
    <row r="243" spans="1:17" x14ac:dyDescent="0.25">
      <c r="A243">
        <v>44122011</v>
      </c>
      <c r="B243" t="s">
        <v>272</v>
      </c>
      <c r="C243">
        <v>44448</v>
      </c>
      <c r="D243">
        <v>44448</v>
      </c>
      <c r="E243" t="s">
        <v>20</v>
      </c>
      <c r="F243" t="s">
        <v>21</v>
      </c>
      <c r="G243" t="s">
        <v>27</v>
      </c>
      <c r="H243">
        <v>1011</v>
      </c>
      <c r="I243" t="s">
        <v>342</v>
      </c>
      <c r="J243" t="s">
        <v>23</v>
      </c>
      <c r="K243">
        <v>20.74</v>
      </c>
      <c r="L243">
        <v>0</v>
      </c>
      <c r="M243">
        <f t="shared" si="14"/>
        <v>0</v>
      </c>
      <c r="N243">
        <v>45</v>
      </c>
      <c r="O243">
        <f t="shared" si="12"/>
        <v>933.3</v>
      </c>
      <c r="P243">
        <v>593</v>
      </c>
      <c r="Q243">
        <f t="shared" si="11"/>
        <v>12298.82</v>
      </c>
    </row>
    <row r="244" spans="1:17" x14ac:dyDescent="0.25">
      <c r="A244">
        <v>44122011</v>
      </c>
      <c r="B244" t="s">
        <v>272</v>
      </c>
      <c r="C244">
        <v>44739</v>
      </c>
      <c r="D244">
        <v>44739</v>
      </c>
      <c r="E244" t="s">
        <v>20</v>
      </c>
      <c r="F244" t="s">
        <v>79</v>
      </c>
      <c r="G244">
        <v>1784</v>
      </c>
      <c r="H244">
        <v>348</v>
      </c>
      <c r="I244" t="s">
        <v>343</v>
      </c>
      <c r="J244" t="s">
        <v>23</v>
      </c>
      <c r="K244">
        <v>3.84</v>
      </c>
      <c r="L244">
        <v>0</v>
      </c>
      <c r="M244">
        <f t="shared" si="14"/>
        <v>0</v>
      </c>
      <c r="N244">
        <v>2043</v>
      </c>
      <c r="O244">
        <f t="shared" si="12"/>
        <v>7845.12</v>
      </c>
      <c r="P244">
        <v>1937</v>
      </c>
      <c r="Q244">
        <f t="shared" si="11"/>
        <v>7438.08</v>
      </c>
    </row>
    <row r="245" spans="1:17" x14ac:dyDescent="0.25">
      <c r="A245">
        <v>44122011</v>
      </c>
      <c r="B245" t="s">
        <v>272</v>
      </c>
      <c r="C245">
        <v>44739</v>
      </c>
      <c r="D245">
        <v>44739</v>
      </c>
      <c r="E245" t="s">
        <v>20</v>
      </c>
      <c r="F245" t="s">
        <v>79</v>
      </c>
      <c r="G245">
        <v>1784</v>
      </c>
      <c r="H245">
        <v>774</v>
      </c>
      <c r="I245" t="s">
        <v>344</v>
      </c>
      <c r="J245" t="s">
        <v>23</v>
      </c>
      <c r="K245">
        <v>4.96</v>
      </c>
      <c r="L245">
        <v>0</v>
      </c>
      <c r="M245">
        <f t="shared" si="14"/>
        <v>0</v>
      </c>
      <c r="N245">
        <v>589</v>
      </c>
      <c r="O245">
        <f t="shared" si="12"/>
        <v>2921.44</v>
      </c>
      <c r="P245">
        <v>2807</v>
      </c>
      <c r="Q245">
        <f t="shared" si="11"/>
        <v>13922.72</v>
      </c>
    </row>
    <row r="246" spans="1:17" x14ac:dyDescent="0.25">
      <c r="A246">
        <v>44122011</v>
      </c>
      <c r="B246" t="s">
        <v>272</v>
      </c>
      <c r="C246">
        <v>44292</v>
      </c>
      <c r="D246">
        <v>44300</v>
      </c>
      <c r="E246" t="s">
        <v>20</v>
      </c>
      <c r="F246" t="s">
        <v>21</v>
      </c>
      <c r="G246" t="s">
        <v>77</v>
      </c>
      <c r="H246">
        <v>766</v>
      </c>
      <c r="I246" t="s">
        <v>345</v>
      </c>
      <c r="J246" t="s">
        <v>23</v>
      </c>
      <c r="K246">
        <v>29.26</v>
      </c>
      <c r="L246">
        <v>0</v>
      </c>
      <c r="M246">
        <f t="shared" si="14"/>
        <v>0</v>
      </c>
      <c r="N246">
        <v>0</v>
      </c>
      <c r="O246">
        <f t="shared" si="12"/>
        <v>0</v>
      </c>
      <c r="P246">
        <v>122</v>
      </c>
      <c r="Q246">
        <f t="shared" si="11"/>
        <v>3569.7200000000003</v>
      </c>
    </row>
    <row r="247" spans="1:17" x14ac:dyDescent="0.25">
      <c r="A247">
        <v>44122011</v>
      </c>
      <c r="B247" t="s">
        <v>272</v>
      </c>
      <c r="C247">
        <v>44739</v>
      </c>
      <c r="D247">
        <v>44739</v>
      </c>
      <c r="E247" t="s">
        <v>20</v>
      </c>
      <c r="F247" t="s">
        <v>79</v>
      </c>
      <c r="G247">
        <v>1784</v>
      </c>
      <c r="H247">
        <v>2662</v>
      </c>
      <c r="I247" t="s">
        <v>346</v>
      </c>
      <c r="J247" t="s">
        <v>23</v>
      </c>
      <c r="K247">
        <v>277.3</v>
      </c>
      <c r="L247">
        <v>0</v>
      </c>
      <c r="M247">
        <f t="shared" si="14"/>
        <v>0</v>
      </c>
      <c r="N247">
        <v>0</v>
      </c>
      <c r="O247">
        <f t="shared" si="12"/>
        <v>0</v>
      </c>
      <c r="P247">
        <v>28</v>
      </c>
      <c r="Q247">
        <f t="shared" si="11"/>
        <v>7764.4000000000005</v>
      </c>
    </row>
    <row r="248" spans="1:17" x14ac:dyDescent="0.25">
      <c r="A248">
        <v>44122011</v>
      </c>
      <c r="B248" t="s">
        <v>272</v>
      </c>
      <c r="C248">
        <v>44203</v>
      </c>
      <c r="D248">
        <v>44203</v>
      </c>
      <c r="E248" t="s">
        <v>20</v>
      </c>
      <c r="F248" t="s">
        <v>21</v>
      </c>
      <c r="G248" t="s">
        <v>77</v>
      </c>
      <c r="H248">
        <v>678</v>
      </c>
      <c r="I248" t="s">
        <v>347</v>
      </c>
      <c r="J248" t="s">
        <v>23</v>
      </c>
      <c r="K248">
        <v>114.25</v>
      </c>
      <c r="L248">
        <v>0</v>
      </c>
      <c r="M248">
        <f t="shared" si="14"/>
        <v>0</v>
      </c>
      <c r="N248">
        <v>47</v>
      </c>
      <c r="O248">
        <f t="shared" si="12"/>
        <v>5369.75</v>
      </c>
      <c r="P248">
        <v>192</v>
      </c>
      <c r="Q248">
        <f t="shared" si="11"/>
        <v>21936</v>
      </c>
    </row>
    <row r="249" spans="1:17" x14ac:dyDescent="0.25">
      <c r="A249">
        <v>44122011</v>
      </c>
      <c r="B249" t="s">
        <v>272</v>
      </c>
      <c r="C249">
        <v>44629</v>
      </c>
      <c r="D249">
        <v>44629</v>
      </c>
      <c r="E249" t="s">
        <v>20</v>
      </c>
      <c r="F249" t="s">
        <v>21</v>
      </c>
      <c r="G249">
        <v>6303</v>
      </c>
      <c r="H249">
        <v>816</v>
      </c>
      <c r="I249" t="s">
        <v>348</v>
      </c>
      <c r="J249" t="s">
        <v>23</v>
      </c>
      <c r="K249">
        <v>206.5</v>
      </c>
      <c r="L249">
        <v>0</v>
      </c>
      <c r="M249">
        <f t="shared" si="14"/>
        <v>0</v>
      </c>
      <c r="N249">
        <v>0</v>
      </c>
      <c r="O249">
        <f t="shared" si="12"/>
        <v>0</v>
      </c>
      <c r="P249">
        <v>48</v>
      </c>
      <c r="Q249">
        <f t="shared" si="11"/>
        <v>9912</v>
      </c>
    </row>
    <row r="250" spans="1:17" x14ac:dyDescent="0.25">
      <c r="A250">
        <v>44103502</v>
      </c>
      <c r="B250" t="s">
        <v>272</v>
      </c>
      <c r="C250">
        <v>42794</v>
      </c>
      <c r="D250">
        <v>42794</v>
      </c>
      <c r="E250" t="s">
        <v>20</v>
      </c>
      <c r="F250" t="s">
        <v>21</v>
      </c>
      <c r="G250">
        <v>38927</v>
      </c>
      <c r="H250">
        <v>150</v>
      </c>
      <c r="I250" t="s">
        <v>349</v>
      </c>
      <c r="J250" t="s">
        <v>23</v>
      </c>
      <c r="K250">
        <v>7.6</v>
      </c>
      <c r="L250">
        <v>0</v>
      </c>
      <c r="M250">
        <f t="shared" si="14"/>
        <v>0</v>
      </c>
      <c r="N250">
        <v>0</v>
      </c>
      <c r="O250">
        <f t="shared" si="12"/>
        <v>0</v>
      </c>
      <c r="P250">
        <v>160</v>
      </c>
      <c r="Q250">
        <f t="shared" si="11"/>
        <v>1216</v>
      </c>
    </row>
    <row r="251" spans="1:17" x14ac:dyDescent="0.25">
      <c r="A251">
        <v>44103502</v>
      </c>
      <c r="B251" t="s">
        <v>272</v>
      </c>
      <c r="C251">
        <v>42794</v>
      </c>
      <c r="D251">
        <v>42794</v>
      </c>
      <c r="E251" t="s">
        <v>20</v>
      </c>
      <c r="F251" t="s">
        <v>21</v>
      </c>
      <c r="G251">
        <v>38927</v>
      </c>
      <c r="H251">
        <v>153</v>
      </c>
      <c r="I251" t="s">
        <v>350</v>
      </c>
      <c r="J251" t="s">
        <v>23</v>
      </c>
      <c r="K251">
        <v>3.8</v>
      </c>
      <c r="L251">
        <v>0</v>
      </c>
      <c r="M251">
        <f t="shared" si="14"/>
        <v>0</v>
      </c>
      <c r="N251">
        <v>0</v>
      </c>
      <c r="O251">
        <f t="shared" si="12"/>
        <v>0</v>
      </c>
      <c r="P251">
        <v>260</v>
      </c>
      <c r="Q251">
        <f t="shared" si="11"/>
        <v>988</v>
      </c>
    </row>
    <row r="252" spans="1:17" x14ac:dyDescent="0.25">
      <c r="A252">
        <v>44103502</v>
      </c>
      <c r="B252" t="s">
        <v>272</v>
      </c>
      <c r="C252">
        <v>44292</v>
      </c>
      <c r="D252">
        <v>44300</v>
      </c>
      <c r="E252" t="s">
        <v>20</v>
      </c>
      <c r="F252" t="s">
        <v>21</v>
      </c>
      <c r="G252" t="s">
        <v>77</v>
      </c>
      <c r="H252">
        <v>1009</v>
      </c>
      <c r="I252" t="s">
        <v>351</v>
      </c>
      <c r="J252" t="s">
        <v>23</v>
      </c>
      <c r="K252">
        <v>280.77999999999997</v>
      </c>
      <c r="L252">
        <v>0</v>
      </c>
      <c r="M252">
        <f t="shared" si="14"/>
        <v>0</v>
      </c>
      <c r="N252">
        <v>0</v>
      </c>
      <c r="O252">
        <f t="shared" si="12"/>
        <v>0</v>
      </c>
      <c r="P252">
        <v>22</v>
      </c>
      <c r="Q252">
        <f t="shared" si="11"/>
        <v>6177.16</v>
      </c>
    </row>
    <row r="253" spans="1:17" x14ac:dyDescent="0.25">
      <c r="A253">
        <v>44103502</v>
      </c>
      <c r="B253" t="s">
        <v>272</v>
      </c>
      <c r="C253">
        <v>44292</v>
      </c>
      <c r="D253">
        <v>44300</v>
      </c>
      <c r="E253" t="s">
        <v>20</v>
      </c>
      <c r="F253" t="s">
        <v>21</v>
      </c>
      <c r="G253" t="s">
        <v>77</v>
      </c>
      <c r="H253">
        <v>1010</v>
      </c>
      <c r="I253" t="s">
        <v>352</v>
      </c>
      <c r="J253" t="s">
        <v>23</v>
      </c>
      <c r="K253">
        <v>280.77999999999997</v>
      </c>
      <c r="L253">
        <v>0</v>
      </c>
      <c r="M253">
        <f t="shared" si="14"/>
        <v>0</v>
      </c>
      <c r="N253">
        <v>0</v>
      </c>
      <c r="O253">
        <f t="shared" si="12"/>
        <v>0</v>
      </c>
      <c r="P253">
        <v>20</v>
      </c>
      <c r="Q253">
        <f t="shared" si="11"/>
        <v>5615.5999999999995</v>
      </c>
    </row>
    <row r="254" spans="1:17" x14ac:dyDescent="0.25">
      <c r="A254">
        <v>44122118</v>
      </c>
      <c r="B254" t="s">
        <v>272</v>
      </c>
      <c r="C254">
        <v>44629</v>
      </c>
      <c r="D254">
        <v>44629</v>
      </c>
      <c r="E254" t="s">
        <v>20</v>
      </c>
      <c r="F254" t="s">
        <v>21</v>
      </c>
      <c r="G254">
        <v>1760</v>
      </c>
      <c r="H254">
        <v>1358</v>
      </c>
      <c r="I254" t="s">
        <v>353</v>
      </c>
      <c r="J254" t="s">
        <v>55</v>
      </c>
      <c r="K254">
        <v>200.6</v>
      </c>
      <c r="L254">
        <v>0</v>
      </c>
      <c r="M254">
        <f t="shared" si="14"/>
        <v>0</v>
      </c>
      <c r="N254">
        <v>1</v>
      </c>
      <c r="O254">
        <f t="shared" si="12"/>
        <v>200.6</v>
      </c>
      <c r="P254">
        <v>18</v>
      </c>
      <c r="Q254">
        <f t="shared" si="11"/>
        <v>3610.7999999999997</v>
      </c>
    </row>
    <row r="255" spans="1:17" x14ac:dyDescent="0.25">
      <c r="A255">
        <v>44122107</v>
      </c>
      <c r="B255" t="s">
        <v>272</v>
      </c>
      <c r="C255">
        <v>44629</v>
      </c>
      <c r="D255">
        <v>44629</v>
      </c>
      <c r="E255" t="s">
        <v>20</v>
      </c>
      <c r="F255" t="s">
        <v>21</v>
      </c>
      <c r="G255">
        <v>6303</v>
      </c>
      <c r="H255">
        <v>690</v>
      </c>
      <c r="I255" t="s">
        <v>354</v>
      </c>
      <c r="J255" t="s">
        <v>55</v>
      </c>
      <c r="K255">
        <v>247.8</v>
      </c>
      <c r="L255">
        <v>0</v>
      </c>
      <c r="M255">
        <f t="shared" si="14"/>
        <v>0</v>
      </c>
      <c r="N255">
        <v>1</v>
      </c>
      <c r="O255">
        <f t="shared" si="12"/>
        <v>247.8</v>
      </c>
      <c r="P255">
        <v>37</v>
      </c>
      <c r="Q255">
        <f t="shared" si="11"/>
        <v>9168.6</v>
      </c>
    </row>
    <row r="256" spans="1:17" x14ac:dyDescent="0.25">
      <c r="A256">
        <v>44122107</v>
      </c>
      <c r="B256" t="s">
        <v>272</v>
      </c>
      <c r="C256">
        <v>44525</v>
      </c>
      <c r="D256">
        <v>44525</v>
      </c>
      <c r="E256" t="s">
        <v>20</v>
      </c>
      <c r="F256" t="s">
        <v>21</v>
      </c>
      <c r="G256">
        <v>6017</v>
      </c>
      <c r="H256">
        <v>813</v>
      </c>
      <c r="I256" t="s">
        <v>355</v>
      </c>
      <c r="J256" t="s">
        <v>55</v>
      </c>
      <c r="K256">
        <v>47.2</v>
      </c>
      <c r="L256">
        <v>0</v>
      </c>
      <c r="M256">
        <f t="shared" si="14"/>
        <v>0</v>
      </c>
      <c r="N256">
        <v>16</v>
      </c>
      <c r="O256">
        <f t="shared" si="12"/>
        <v>755.2</v>
      </c>
      <c r="P256">
        <v>17</v>
      </c>
      <c r="Q256">
        <f t="shared" si="11"/>
        <v>802.40000000000009</v>
      </c>
    </row>
    <row r="257" spans="1:17" x14ac:dyDescent="0.25">
      <c r="A257">
        <v>44121615</v>
      </c>
      <c r="B257" t="s">
        <v>272</v>
      </c>
      <c r="C257">
        <v>44629</v>
      </c>
      <c r="D257">
        <v>44629</v>
      </c>
      <c r="E257" t="s">
        <v>20</v>
      </c>
      <c r="F257" t="s">
        <v>21</v>
      </c>
      <c r="G257">
        <v>6303</v>
      </c>
      <c r="H257">
        <v>815</v>
      </c>
      <c r="I257" t="s">
        <v>356</v>
      </c>
      <c r="J257" t="s">
        <v>23</v>
      </c>
      <c r="K257">
        <v>448.4</v>
      </c>
      <c r="L257">
        <v>0</v>
      </c>
      <c r="M257">
        <f t="shared" si="14"/>
        <v>0</v>
      </c>
      <c r="N257">
        <v>3</v>
      </c>
      <c r="O257">
        <f t="shared" si="12"/>
        <v>1345.1999999999998</v>
      </c>
      <c r="P257">
        <v>22</v>
      </c>
      <c r="Q257">
        <f t="shared" si="11"/>
        <v>9864.7999999999993</v>
      </c>
    </row>
    <row r="258" spans="1:17" x14ac:dyDescent="0.25">
      <c r="A258">
        <v>44121706</v>
      </c>
      <c r="B258" t="s">
        <v>272</v>
      </c>
      <c r="C258">
        <v>44529</v>
      </c>
      <c r="D258">
        <v>44529</v>
      </c>
      <c r="E258" t="s">
        <v>20</v>
      </c>
      <c r="F258" t="s">
        <v>21</v>
      </c>
      <c r="G258">
        <v>6017</v>
      </c>
      <c r="H258">
        <v>1068</v>
      </c>
      <c r="I258" t="s">
        <v>357</v>
      </c>
      <c r="J258" t="s">
        <v>23</v>
      </c>
      <c r="K258">
        <v>5.9</v>
      </c>
      <c r="L258">
        <v>0</v>
      </c>
      <c r="M258">
        <f t="shared" si="14"/>
        <v>0</v>
      </c>
      <c r="N258">
        <v>0</v>
      </c>
      <c r="O258">
        <f t="shared" si="12"/>
        <v>0</v>
      </c>
      <c r="P258">
        <v>184</v>
      </c>
      <c r="Q258">
        <f t="shared" si="11"/>
        <v>1085.6000000000001</v>
      </c>
    </row>
    <row r="259" spans="1:17" x14ac:dyDescent="0.25">
      <c r="A259">
        <v>44121706</v>
      </c>
      <c r="B259" t="s">
        <v>272</v>
      </c>
      <c r="C259">
        <v>44629</v>
      </c>
      <c r="D259">
        <v>44629</v>
      </c>
      <c r="E259" t="s">
        <v>20</v>
      </c>
      <c r="F259" t="s">
        <v>21</v>
      </c>
      <c r="G259">
        <v>1760</v>
      </c>
      <c r="H259">
        <v>1068</v>
      </c>
      <c r="I259" t="s">
        <v>357</v>
      </c>
      <c r="J259" t="s">
        <v>23</v>
      </c>
      <c r="K259">
        <v>7.5</v>
      </c>
      <c r="L259">
        <v>0</v>
      </c>
      <c r="M259">
        <f t="shared" si="14"/>
        <v>0</v>
      </c>
      <c r="N259">
        <v>247</v>
      </c>
      <c r="O259">
        <f t="shared" si="12"/>
        <v>1852.5</v>
      </c>
      <c r="P259">
        <v>0</v>
      </c>
      <c r="Q259">
        <f t="shared" si="11"/>
        <v>0</v>
      </c>
    </row>
    <row r="260" spans="1:17" x14ac:dyDescent="0.25">
      <c r="A260">
        <v>44121706</v>
      </c>
      <c r="B260" t="s">
        <v>272</v>
      </c>
      <c r="C260">
        <v>44629</v>
      </c>
      <c r="D260">
        <v>44629</v>
      </c>
      <c r="E260" t="s">
        <v>20</v>
      </c>
      <c r="F260" t="s">
        <v>21</v>
      </c>
      <c r="G260">
        <v>6303</v>
      </c>
      <c r="H260">
        <v>201</v>
      </c>
      <c r="I260" t="s">
        <v>358</v>
      </c>
      <c r="J260" t="s">
        <v>23</v>
      </c>
      <c r="K260">
        <v>26.67</v>
      </c>
      <c r="L260">
        <v>0</v>
      </c>
      <c r="M260">
        <f t="shared" si="14"/>
        <v>0</v>
      </c>
      <c r="N260">
        <v>0</v>
      </c>
      <c r="O260">
        <f t="shared" si="12"/>
        <v>0</v>
      </c>
      <c r="P260">
        <v>288</v>
      </c>
      <c r="Q260">
        <f t="shared" si="11"/>
        <v>7680.9600000000009</v>
      </c>
    </row>
    <row r="261" spans="1:17" x14ac:dyDescent="0.25">
      <c r="A261">
        <v>44121706</v>
      </c>
      <c r="B261" t="s">
        <v>272</v>
      </c>
      <c r="C261">
        <v>44629</v>
      </c>
      <c r="D261">
        <v>44629</v>
      </c>
      <c r="E261" t="s">
        <v>20</v>
      </c>
      <c r="F261" t="s">
        <v>21</v>
      </c>
      <c r="G261">
        <v>6303</v>
      </c>
      <c r="H261">
        <v>3148</v>
      </c>
      <c r="I261" t="s">
        <v>359</v>
      </c>
      <c r="J261" t="s">
        <v>23</v>
      </c>
      <c r="K261">
        <v>26.67</v>
      </c>
      <c r="L261">
        <v>0</v>
      </c>
      <c r="M261">
        <f t="shared" si="14"/>
        <v>0</v>
      </c>
      <c r="N261">
        <v>15</v>
      </c>
      <c r="O261">
        <f t="shared" si="12"/>
        <v>400.05</v>
      </c>
      <c r="P261">
        <v>242</v>
      </c>
      <c r="Q261">
        <f t="shared" si="11"/>
        <v>6454.14</v>
      </c>
    </row>
    <row r="262" spans="1:17" x14ac:dyDescent="0.25">
      <c r="A262">
        <v>44112005</v>
      </c>
      <c r="B262" t="s">
        <v>272</v>
      </c>
      <c r="C262">
        <v>44322</v>
      </c>
      <c r="D262">
        <v>44322</v>
      </c>
      <c r="E262" t="s">
        <v>20</v>
      </c>
      <c r="F262" t="s">
        <v>21</v>
      </c>
      <c r="G262">
        <v>5343</v>
      </c>
      <c r="H262">
        <v>184</v>
      </c>
      <c r="I262" t="s">
        <v>360</v>
      </c>
      <c r="J262" t="s">
        <v>23</v>
      </c>
      <c r="K262">
        <v>31.14</v>
      </c>
      <c r="L262">
        <v>0</v>
      </c>
      <c r="M262">
        <f t="shared" si="14"/>
        <v>0</v>
      </c>
      <c r="N262">
        <v>0</v>
      </c>
      <c r="O262">
        <f t="shared" si="12"/>
        <v>0</v>
      </c>
      <c r="P262">
        <v>0</v>
      </c>
      <c r="Q262">
        <f t="shared" si="11"/>
        <v>0</v>
      </c>
    </row>
    <row r="263" spans="1:17" x14ac:dyDescent="0.25">
      <c r="A263">
        <v>44112005</v>
      </c>
      <c r="B263" t="s">
        <v>272</v>
      </c>
      <c r="C263">
        <v>44524</v>
      </c>
      <c r="D263">
        <v>44524</v>
      </c>
      <c r="E263" t="s">
        <v>20</v>
      </c>
      <c r="F263" t="s">
        <v>21</v>
      </c>
      <c r="G263">
        <v>1729</v>
      </c>
      <c r="H263">
        <v>185</v>
      </c>
      <c r="I263" t="s">
        <v>361</v>
      </c>
      <c r="J263" t="s">
        <v>23</v>
      </c>
      <c r="K263">
        <v>23.6</v>
      </c>
      <c r="L263">
        <v>0</v>
      </c>
      <c r="M263">
        <f t="shared" si="14"/>
        <v>0</v>
      </c>
      <c r="N263">
        <v>3</v>
      </c>
      <c r="O263">
        <f t="shared" si="12"/>
        <v>70.800000000000011</v>
      </c>
      <c r="P263">
        <v>0</v>
      </c>
      <c r="Q263">
        <f t="shared" si="11"/>
        <v>0</v>
      </c>
    </row>
    <row r="264" spans="1:17" x14ac:dyDescent="0.25">
      <c r="A264">
        <v>44112005</v>
      </c>
      <c r="B264" t="s">
        <v>272</v>
      </c>
      <c r="C264">
        <v>43280</v>
      </c>
      <c r="D264">
        <v>43280</v>
      </c>
      <c r="E264" t="s">
        <v>20</v>
      </c>
      <c r="F264" t="s">
        <v>21</v>
      </c>
      <c r="G264">
        <v>373</v>
      </c>
      <c r="H264">
        <v>187</v>
      </c>
      <c r="I264" t="s">
        <v>362</v>
      </c>
      <c r="J264" t="s">
        <v>23</v>
      </c>
      <c r="K264">
        <v>200.1</v>
      </c>
      <c r="L264">
        <v>0</v>
      </c>
      <c r="M264">
        <f t="shared" si="14"/>
        <v>0</v>
      </c>
      <c r="N264">
        <v>6</v>
      </c>
      <c r="O264">
        <f t="shared" si="12"/>
        <v>1200.5999999999999</v>
      </c>
      <c r="P264">
        <v>53</v>
      </c>
      <c r="Q264">
        <f t="shared" ref="Q264:Q327" si="15">+K264*P264</f>
        <v>10605.3</v>
      </c>
    </row>
    <row r="265" spans="1:17" x14ac:dyDescent="0.25">
      <c r="A265">
        <v>44112005</v>
      </c>
      <c r="B265" t="s">
        <v>272</v>
      </c>
      <c r="C265">
        <v>44292</v>
      </c>
      <c r="D265">
        <v>44300</v>
      </c>
      <c r="E265" t="s">
        <v>20</v>
      </c>
      <c r="F265" t="s">
        <v>21</v>
      </c>
      <c r="G265" t="s">
        <v>77</v>
      </c>
      <c r="H265">
        <v>186</v>
      </c>
      <c r="I265" t="s">
        <v>363</v>
      </c>
      <c r="J265" t="s">
        <v>23</v>
      </c>
      <c r="K265">
        <v>251.1</v>
      </c>
      <c r="L265">
        <v>0</v>
      </c>
      <c r="M265">
        <f t="shared" si="14"/>
        <v>0</v>
      </c>
      <c r="N265">
        <v>3</v>
      </c>
      <c r="O265">
        <f t="shared" si="12"/>
        <v>753.3</v>
      </c>
      <c r="P265">
        <v>26</v>
      </c>
      <c r="Q265">
        <f t="shared" si="15"/>
        <v>6528.5999999999995</v>
      </c>
    </row>
    <row r="266" spans="1:17" x14ac:dyDescent="0.25">
      <c r="A266">
        <v>44121708</v>
      </c>
      <c r="B266" t="s">
        <v>272</v>
      </c>
      <c r="C266">
        <v>43280</v>
      </c>
      <c r="D266">
        <v>43280</v>
      </c>
      <c r="E266" t="s">
        <v>20</v>
      </c>
      <c r="F266" t="s">
        <v>21</v>
      </c>
      <c r="G266">
        <v>373</v>
      </c>
      <c r="H266">
        <v>188</v>
      </c>
      <c r="I266" t="s">
        <v>364</v>
      </c>
      <c r="J266" t="s">
        <v>23</v>
      </c>
      <c r="K266">
        <v>11.31</v>
      </c>
      <c r="L266">
        <v>0</v>
      </c>
      <c r="M266">
        <f t="shared" si="14"/>
        <v>0</v>
      </c>
      <c r="N266">
        <v>14</v>
      </c>
      <c r="O266">
        <f t="shared" si="12"/>
        <v>158.34</v>
      </c>
      <c r="P266">
        <v>58</v>
      </c>
      <c r="Q266">
        <f t="shared" si="15"/>
        <v>655.98</v>
      </c>
    </row>
    <row r="267" spans="1:17" x14ac:dyDescent="0.25">
      <c r="A267">
        <v>44121708</v>
      </c>
      <c r="B267" t="s">
        <v>272</v>
      </c>
      <c r="C267">
        <v>43280</v>
      </c>
      <c r="D267">
        <v>43280</v>
      </c>
      <c r="E267" t="s">
        <v>20</v>
      </c>
      <c r="F267" t="s">
        <v>21</v>
      </c>
      <c r="G267">
        <v>373</v>
      </c>
      <c r="H267">
        <v>189</v>
      </c>
      <c r="I267" t="s">
        <v>365</v>
      </c>
      <c r="J267" t="s">
        <v>23</v>
      </c>
      <c r="K267">
        <v>11.31</v>
      </c>
      <c r="L267">
        <v>0</v>
      </c>
      <c r="M267">
        <f t="shared" si="14"/>
        <v>0</v>
      </c>
      <c r="N267">
        <v>12</v>
      </c>
      <c r="O267">
        <f t="shared" si="12"/>
        <v>135.72</v>
      </c>
      <c r="P267">
        <v>167</v>
      </c>
      <c r="Q267">
        <f t="shared" si="15"/>
        <v>1888.77</v>
      </c>
    </row>
    <row r="268" spans="1:17" x14ac:dyDescent="0.25">
      <c r="A268">
        <v>44121706</v>
      </c>
      <c r="B268" t="s">
        <v>272</v>
      </c>
      <c r="C268">
        <v>44292</v>
      </c>
      <c r="D268">
        <v>44300</v>
      </c>
      <c r="E268" t="s">
        <v>20</v>
      </c>
      <c r="F268" t="s">
        <v>21</v>
      </c>
      <c r="G268" t="s">
        <v>77</v>
      </c>
      <c r="H268">
        <v>190</v>
      </c>
      <c r="I268" t="s">
        <v>366</v>
      </c>
      <c r="J268" t="s">
        <v>23</v>
      </c>
      <c r="K268">
        <v>95.7</v>
      </c>
      <c r="L268">
        <v>0</v>
      </c>
      <c r="M268">
        <f t="shared" si="14"/>
        <v>0</v>
      </c>
      <c r="N268">
        <v>1</v>
      </c>
      <c r="O268">
        <f t="shared" si="12"/>
        <v>95.7</v>
      </c>
      <c r="P268">
        <v>41</v>
      </c>
      <c r="Q268">
        <f t="shared" si="15"/>
        <v>3923.7000000000003</v>
      </c>
    </row>
    <row r="269" spans="1:17" x14ac:dyDescent="0.25">
      <c r="A269">
        <v>44121706</v>
      </c>
      <c r="B269" t="s">
        <v>272</v>
      </c>
      <c r="C269">
        <v>44322</v>
      </c>
      <c r="D269">
        <v>44322</v>
      </c>
      <c r="E269" t="s">
        <v>20</v>
      </c>
      <c r="F269" t="s">
        <v>21</v>
      </c>
      <c r="G269">
        <v>5343</v>
      </c>
      <c r="H269">
        <v>191</v>
      </c>
      <c r="I269" t="s">
        <v>367</v>
      </c>
      <c r="J269" t="s">
        <v>55</v>
      </c>
      <c r="K269">
        <v>264.45999999999998</v>
      </c>
      <c r="L269">
        <v>0</v>
      </c>
      <c r="M269">
        <f t="shared" si="14"/>
        <v>0</v>
      </c>
      <c r="N269">
        <v>5</v>
      </c>
      <c r="O269">
        <f t="shared" si="12"/>
        <v>1322.3</v>
      </c>
      <c r="P269">
        <v>8</v>
      </c>
      <c r="Q269">
        <f t="shared" si="15"/>
        <v>2115.6799999999998</v>
      </c>
    </row>
    <row r="270" spans="1:17" x14ac:dyDescent="0.25">
      <c r="A270">
        <v>43211708</v>
      </c>
      <c r="B270" t="s">
        <v>272</v>
      </c>
      <c r="C270">
        <v>44629</v>
      </c>
      <c r="D270">
        <v>44629</v>
      </c>
      <c r="E270" t="s">
        <v>20</v>
      </c>
      <c r="F270" t="s">
        <v>21</v>
      </c>
      <c r="G270">
        <v>6303</v>
      </c>
      <c r="H270">
        <v>192</v>
      </c>
      <c r="I270" t="s">
        <v>368</v>
      </c>
      <c r="J270" t="s">
        <v>23</v>
      </c>
      <c r="K270">
        <v>238.95</v>
      </c>
      <c r="L270">
        <v>0</v>
      </c>
      <c r="M270">
        <f t="shared" si="14"/>
        <v>0</v>
      </c>
      <c r="N270">
        <v>9</v>
      </c>
      <c r="O270">
        <f t="shared" si="12"/>
        <v>2150.5499999999997</v>
      </c>
      <c r="P270">
        <v>5</v>
      </c>
      <c r="Q270">
        <f t="shared" si="15"/>
        <v>1194.75</v>
      </c>
    </row>
    <row r="271" spans="1:17" x14ac:dyDescent="0.25">
      <c r="A271">
        <v>43211802</v>
      </c>
      <c r="B271" t="s">
        <v>272</v>
      </c>
      <c r="C271">
        <v>44292</v>
      </c>
      <c r="D271">
        <v>44300</v>
      </c>
      <c r="E271" t="s">
        <v>20</v>
      </c>
      <c r="F271" t="s">
        <v>21</v>
      </c>
      <c r="G271" t="s">
        <v>77</v>
      </c>
      <c r="H271">
        <v>193</v>
      </c>
      <c r="I271" t="s">
        <v>369</v>
      </c>
      <c r="J271" t="s">
        <v>23</v>
      </c>
      <c r="K271">
        <v>71.84</v>
      </c>
      <c r="L271">
        <v>0</v>
      </c>
      <c r="M271">
        <f t="shared" si="14"/>
        <v>0</v>
      </c>
      <c r="N271">
        <v>1</v>
      </c>
      <c r="O271">
        <f t="shared" si="12"/>
        <v>71.84</v>
      </c>
      <c r="P271">
        <v>39</v>
      </c>
      <c r="Q271">
        <f t="shared" si="15"/>
        <v>2801.76</v>
      </c>
    </row>
    <row r="272" spans="1:17" x14ac:dyDescent="0.25">
      <c r="A272">
        <v>14111508</v>
      </c>
      <c r="B272" t="s">
        <v>272</v>
      </c>
      <c r="C272">
        <v>42794</v>
      </c>
      <c r="D272">
        <v>42794</v>
      </c>
      <c r="E272" t="s">
        <v>20</v>
      </c>
      <c r="F272" t="s">
        <v>21</v>
      </c>
      <c r="G272" t="s">
        <v>21</v>
      </c>
      <c r="H272">
        <v>54</v>
      </c>
      <c r="I272" t="s">
        <v>370</v>
      </c>
      <c r="J272" t="s">
        <v>23</v>
      </c>
      <c r="K272">
        <v>230.1</v>
      </c>
      <c r="L272">
        <v>0</v>
      </c>
      <c r="M272">
        <f t="shared" si="14"/>
        <v>0</v>
      </c>
      <c r="N272">
        <v>0</v>
      </c>
      <c r="O272">
        <f t="shared" si="12"/>
        <v>0</v>
      </c>
      <c r="P272">
        <v>36</v>
      </c>
      <c r="Q272">
        <f t="shared" si="15"/>
        <v>8283.6</v>
      </c>
    </row>
    <row r="273" spans="1:17" x14ac:dyDescent="0.25">
      <c r="A273">
        <v>31201610</v>
      </c>
      <c r="B273" t="s">
        <v>272</v>
      </c>
      <c r="C273">
        <v>43544</v>
      </c>
      <c r="D273">
        <v>43544</v>
      </c>
      <c r="E273" t="s">
        <v>20</v>
      </c>
      <c r="F273" t="s">
        <v>21</v>
      </c>
      <c r="G273">
        <v>20180441</v>
      </c>
      <c r="H273">
        <v>194</v>
      </c>
      <c r="I273" t="s">
        <v>371</v>
      </c>
      <c r="J273" t="s">
        <v>23</v>
      </c>
      <c r="K273">
        <v>113.08</v>
      </c>
      <c r="L273">
        <v>0</v>
      </c>
      <c r="M273">
        <f t="shared" si="14"/>
        <v>0</v>
      </c>
      <c r="N273">
        <v>4</v>
      </c>
      <c r="O273">
        <f t="shared" si="12"/>
        <v>452.32</v>
      </c>
      <c r="P273">
        <v>31</v>
      </c>
      <c r="Q273">
        <f t="shared" si="15"/>
        <v>3505.48</v>
      </c>
    </row>
    <row r="274" spans="1:17" x14ac:dyDescent="0.25">
      <c r="A274">
        <v>31201610</v>
      </c>
      <c r="B274" t="s">
        <v>272</v>
      </c>
      <c r="C274">
        <v>43544</v>
      </c>
      <c r="D274">
        <v>43544</v>
      </c>
      <c r="E274" t="s">
        <v>20</v>
      </c>
      <c r="F274" t="s">
        <v>21</v>
      </c>
      <c r="G274">
        <v>20180441</v>
      </c>
      <c r="H274">
        <v>195</v>
      </c>
      <c r="I274" t="s">
        <v>372</v>
      </c>
      <c r="J274" t="s">
        <v>23</v>
      </c>
      <c r="K274">
        <v>68.83</v>
      </c>
      <c r="L274">
        <v>0</v>
      </c>
      <c r="M274">
        <f t="shared" si="14"/>
        <v>0</v>
      </c>
      <c r="N274">
        <v>0</v>
      </c>
      <c r="O274">
        <f t="shared" si="12"/>
        <v>0</v>
      </c>
      <c r="P274">
        <v>3</v>
      </c>
      <c r="Q274">
        <f t="shared" si="15"/>
        <v>206.49</v>
      </c>
    </row>
    <row r="275" spans="1:17" x14ac:dyDescent="0.25">
      <c r="A275">
        <v>31201610</v>
      </c>
      <c r="B275" t="s">
        <v>272</v>
      </c>
      <c r="C275">
        <v>43544</v>
      </c>
      <c r="D275">
        <v>43544</v>
      </c>
      <c r="E275" t="s">
        <v>20</v>
      </c>
      <c r="F275" t="s">
        <v>21</v>
      </c>
      <c r="G275">
        <v>20180441</v>
      </c>
      <c r="H275">
        <v>196</v>
      </c>
      <c r="I275" t="s">
        <v>373</v>
      </c>
      <c r="J275" t="s">
        <v>23</v>
      </c>
      <c r="K275">
        <v>247.8</v>
      </c>
      <c r="L275">
        <v>0</v>
      </c>
      <c r="M275">
        <f t="shared" si="14"/>
        <v>0</v>
      </c>
      <c r="N275">
        <v>0</v>
      </c>
      <c r="O275">
        <f t="shared" si="12"/>
        <v>0</v>
      </c>
      <c r="P275">
        <v>1</v>
      </c>
      <c r="Q275">
        <f t="shared" si="15"/>
        <v>247.8</v>
      </c>
    </row>
    <row r="276" spans="1:17" x14ac:dyDescent="0.25">
      <c r="A276">
        <v>44101716</v>
      </c>
      <c r="B276" t="s">
        <v>272</v>
      </c>
      <c r="C276">
        <v>44039</v>
      </c>
      <c r="D276">
        <v>44039</v>
      </c>
      <c r="E276" t="s">
        <v>20</v>
      </c>
      <c r="F276" t="s">
        <v>21</v>
      </c>
      <c r="G276">
        <v>4410</v>
      </c>
      <c r="H276">
        <v>2646</v>
      </c>
      <c r="I276" t="s">
        <v>374</v>
      </c>
      <c r="J276" t="s">
        <v>23</v>
      </c>
      <c r="K276">
        <v>330.4</v>
      </c>
      <c r="L276">
        <v>0</v>
      </c>
      <c r="M276">
        <f t="shared" si="14"/>
        <v>0</v>
      </c>
      <c r="N276">
        <v>0</v>
      </c>
      <c r="O276">
        <f t="shared" si="12"/>
        <v>0</v>
      </c>
      <c r="P276">
        <v>1</v>
      </c>
      <c r="Q276">
        <f t="shared" si="15"/>
        <v>330.4</v>
      </c>
    </row>
    <row r="277" spans="1:17" x14ac:dyDescent="0.25">
      <c r="A277">
        <v>44101716</v>
      </c>
      <c r="B277" t="s">
        <v>272</v>
      </c>
      <c r="C277">
        <v>44039</v>
      </c>
      <c r="D277">
        <v>44039</v>
      </c>
      <c r="E277" t="s">
        <v>20</v>
      </c>
      <c r="F277" t="s">
        <v>21</v>
      </c>
      <c r="G277">
        <v>4410</v>
      </c>
      <c r="H277">
        <v>29</v>
      </c>
      <c r="I277" t="s">
        <v>375</v>
      </c>
      <c r="J277" t="s">
        <v>23</v>
      </c>
      <c r="K277">
        <v>224.2</v>
      </c>
      <c r="L277">
        <v>0</v>
      </c>
      <c r="M277">
        <f t="shared" si="14"/>
        <v>0</v>
      </c>
      <c r="N277">
        <v>1</v>
      </c>
      <c r="O277">
        <f t="shared" si="12"/>
        <v>224.2</v>
      </c>
      <c r="P277">
        <v>12</v>
      </c>
      <c r="Q277">
        <f t="shared" si="15"/>
        <v>2690.3999999999996</v>
      </c>
    </row>
    <row r="278" spans="1:17" x14ac:dyDescent="0.25">
      <c r="A278">
        <v>44111907</v>
      </c>
      <c r="B278" t="s">
        <v>272</v>
      </c>
      <c r="C278">
        <v>44739</v>
      </c>
      <c r="D278">
        <v>44739</v>
      </c>
      <c r="E278" t="s">
        <v>20</v>
      </c>
      <c r="F278" t="s">
        <v>79</v>
      </c>
      <c r="G278">
        <v>6623</v>
      </c>
      <c r="H278">
        <v>2770</v>
      </c>
      <c r="I278" t="s">
        <v>376</v>
      </c>
      <c r="J278" t="s">
        <v>23</v>
      </c>
      <c r="K278">
        <v>1700</v>
      </c>
      <c r="L278">
        <v>0</v>
      </c>
      <c r="M278">
        <f t="shared" si="14"/>
        <v>0</v>
      </c>
      <c r="N278">
        <v>0</v>
      </c>
      <c r="O278">
        <f t="shared" si="12"/>
        <v>0</v>
      </c>
      <c r="P278">
        <v>4</v>
      </c>
      <c r="Q278">
        <f t="shared" si="15"/>
        <v>6800</v>
      </c>
    </row>
    <row r="279" spans="1:17" x14ac:dyDescent="0.25">
      <c r="A279">
        <v>44111907</v>
      </c>
      <c r="B279" t="s">
        <v>272</v>
      </c>
      <c r="C279">
        <v>44739</v>
      </c>
      <c r="D279">
        <v>44739</v>
      </c>
      <c r="E279" t="s">
        <v>20</v>
      </c>
      <c r="F279" t="s">
        <v>79</v>
      </c>
      <c r="G279">
        <v>6623</v>
      </c>
      <c r="H279">
        <v>2680</v>
      </c>
      <c r="I279" t="s">
        <v>377</v>
      </c>
      <c r="J279" t="s">
        <v>23</v>
      </c>
      <c r="K279">
        <v>3000</v>
      </c>
      <c r="L279">
        <v>0</v>
      </c>
      <c r="M279">
        <f t="shared" si="14"/>
        <v>0</v>
      </c>
      <c r="N279">
        <v>1</v>
      </c>
      <c r="O279">
        <f t="shared" si="12"/>
        <v>3000</v>
      </c>
      <c r="P279">
        <v>1</v>
      </c>
      <c r="Q279">
        <f t="shared" si="15"/>
        <v>3000</v>
      </c>
    </row>
    <row r="280" spans="1:17" x14ac:dyDescent="0.25">
      <c r="A280">
        <v>44121628</v>
      </c>
      <c r="B280" t="s">
        <v>272</v>
      </c>
      <c r="C280">
        <v>44525</v>
      </c>
      <c r="D280">
        <v>44525</v>
      </c>
      <c r="E280" t="s">
        <v>20</v>
      </c>
      <c r="F280" t="s">
        <v>21</v>
      </c>
      <c r="G280">
        <v>6017</v>
      </c>
      <c r="H280">
        <v>200</v>
      </c>
      <c r="I280" t="s">
        <v>378</v>
      </c>
      <c r="J280" t="s">
        <v>23</v>
      </c>
      <c r="K280">
        <v>53.1</v>
      </c>
      <c r="L280">
        <v>0</v>
      </c>
      <c r="M280">
        <f t="shared" si="14"/>
        <v>0</v>
      </c>
      <c r="N280">
        <v>6</v>
      </c>
      <c r="O280">
        <f t="shared" si="12"/>
        <v>318.60000000000002</v>
      </c>
      <c r="P280">
        <v>16</v>
      </c>
      <c r="Q280">
        <f t="shared" si="15"/>
        <v>849.6</v>
      </c>
    </row>
    <row r="281" spans="1:17" x14ac:dyDescent="0.25">
      <c r="A281">
        <v>44122027</v>
      </c>
      <c r="B281" t="s">
        <v>272</v>
      </c>
      <c r="C281">
        <v>44203</v>
      </c>
      <c r="D281">
        <v>44203</v>
      </c>
      <c r="E281" t="s">
        <v>20</v>
      </c>
      <c r="F281" t="s">
        <v>21</v>
      </c>
      <c r="G281">
        <v>15246</v>
      </c>
      <c r="H281">
        <v>32</v>
      </c>
      <c r="I281" t="s">
        <v>379</v>
      </c>
      <c r="J281" t="s">
        <v>23</v>
      </c>
      <c r="K281">
        <v>177.81</v>
      </c>
      <c r="L281">
        <v>0</v>
      </c>
      <c r="M281">
        <f t="shared" si="14"/>
        <v>0</v>
      </c>
      <c r="N281">
        <v>1</v>
      </c>
      <c r="O281">
        <f t="shared" ref="O281:O344" si="16">+K281*N281</f>
        <v>177.81</v>
      </c>
      <c r="P281">
        <v>8</v>
      </c>
      <c r="Q281">
        <f t="shared" si="15"/>
        <v>1422.48</v>
      </c>
    </row>
    <row r="282" spans="1:17" x14ac:dyDescent="0.25">
      <c r="A282">
        <v>14111530</v>
      </c>
      <c r="B282" t="s">
        <v>272</v>
      </c>
      <c r="C282">
        <v>44525</v>
      </c>
      <c r="D282">
        <v>44525</v>
      </c>
      <c r="E282" t="s">
        <v>20</v>
      </c>
      <c r="F282" t="s">
        <v>21</v>
      </c>
      <c r="G282">
        <v>6017</v>
      </c>
      <c r="H282">
        <v>203</v>
      </c>
      <c r="I282" t="s">
        <v>380</v>
      </c>
      <c r="J282" t="s">
        <v>23</v>
      </c>
      <c r="K282">
        <v>29.5</v>
      </c>
      <c r="L282">
        <v>0</v>
      </c>
      <c r="M282">
        <f t="shared" si="14"/>
        <v>0</v>
      </c>
      <c r="N282">
        <v>33</v>
      </c>
      <c r="O282">
        <f t="shared" si="16"/>
        <v>973.5</v>
      </c>
      <c r="P282">
        <v>0</v>
      </c>
      <c r="Q282">
        <f t="shared" si="15"/>
        <v>0</v>
      </c>
    </row>
    <row r="283" spans="1:17" x14ac:dyDescent="0.25">
      <c r="A283">
        <v>14111530</v>
      </c>
      <c r="B283" t="s">
        <v>272</v>
      </c>
      <c r="C283">
        <v>44525</v>
      </c>
      <c r="D283">
        <v>44525</v>
      </c>
      <c r="E283" t="s">
        <v>20</v>
      </c>
      <c r="F283" t="s">
        <v>21</v>
      </c>
      <c r="G283">
        <v>6017</v>
      </c>
      <c r="H283">
        <v>204</v>
      </c>
      <c r="I283" t="s">
        <v>381</v>
      </c>
      <c r="J283" t="s">
        <v>23</v>
      </c>
      <c r="K283">
        <v>41.3</v>
      </c>
      <c r="L283">
        <v>0</v>
      </c>
      <c r="M283">
        <f t="shared" si="14"/>
        <v>0</v>
      </c>
      <c r="N283">
        <v>102</v>
      </c>
      <c r="O283">
        <f t="shared" si="16"/>
        <v>4212.5999999999995</v>
      </c>
      <c r="P283">
        <v>20</v>
      </c>
      <c r="Q283">
        <f t="shared" si="15"/>
        <v>826</v>
      </c>
    </row>
    <row r="284" spans="1:17" x14ac:dyDescent="0.25">
      <c r="A284">
        <v>44121716</v>
      </c>
      <c r="B284" t="s">
        <v>272</v>
      </c>
      <c r="C284">
        <v>44525</v>
      </c>
      <c r="D284">
        <v>44525</v>
      </c>
      <c r="E284" t="s">
        <v>20</v>
      </c>
      <c r="F284" t="s">
        <v>21</v>
      </c>
      <c r="G284">
        <v>6017</v>
      </c>
      <c r="H284">
        <v>208</v>
      </c>
      <c r="I284" t="s">
        <v>382</v>
      </c>
      <c r="J284" t="s">
        <v>23</v>
      </c>
      <c r="K284">
        <v>23.6</v>
      </c>
      <c r="L284">
        <v>0</v>
      </c>
      <c r="M284">
        <f t="shared" si="14"/>
        <v>0</v>
      </c>
      <c r="N284">
        <v>34</v>
      </c>
      <c r="O284">
        <f t="shared" si="16"/>
        <v>802.40000000000009</v>
      </c>
      <c r="P284">
        <v>0</v>
      </c>
      <c r="Q284">
        <f t="shared" si="15"/>
        <v>0</v>
      </c>
    </row>
    <row r="285" spans="1:17" x14ac:dyDescent="0.25">
      <c r="A285">
        <v>44121716</v>
      </c>
      <c r="B285" t="s">
        <v>272</v>
      </c>
      <c r="C285">
        <v>44322</v>
      </c>
      <c r="D285">
        <v>44322</v>
      </c>
      <c r="E285" t="s">
        <v>20</v>
      </c>
      <c r="F285" t="s">
        <v>21</v>
      </c>
      <c r="G285">
        <v>5343</v>
      </c>
      <c r="H285">
        <v>206</v>
      </c>
      <c r="I285" t="s">
        <v>383</v>
      </c>
      <c r="J285" t="s">
        <v>23</v>
      </c>
      <c r="K285">
        <v>15.34</v>
      </c>
      <c r="L285">
        <v>0</v>
      </c>
      <c r="M285">
        <f t="shared" si="14"/>
        <v>0</v>
      </c>
      <c r="N285">
        <v>10</v>
      </c>
      <c r="O285">
        <f t="shared" si="16"/>
        <v>153.4</v>
      </c>
      <c r="P285">
        <v>27</v>
      </c>
      <c r="Q285">
        <f t="shared" si="15"/>
        <v>414.18</v>
      </c>
    </row>
    <row r="286" spans="1:17" x14ac:dyDescent="0.25">
      <c r="A286">
        <v>44121716</v>
      </c>
      <c r="B286" t="s">
        <v>272</v>
      </c>
      <c r="C286">
        <v>44525</v>
      </c>
      <c r="D286">
        <v>44525</v>
      </c>
      <c r="E286" t="s">
        <v>20</v>
      </c>
      <c r="F286" t="s">
        <v>21</v>
      </c>
      <c r="G286">
        <v>6017</v>
      </c>
      <c r="H286">
        <v>207</v>
      </c>
      <c r="I286" t="s">
        <v>384</v>
      </c>
      <c r="J286" t="s">
        <v>23</v>
      </c>
      <c r="K286">
        <v>23.6</v>
      </c>
      <c r="L286">
        <v>0</v>
      </c>
      <c r="M286">
        <f t="shared" si="14"/>
        <v>0</v>
      </c>
      <c r="N286">
        <v>16</v>
      </c>
      <c r="O286">
        <f t="shared" si="16"/>
        <v>377.6</v>
      </c>
      <c r="P286">
        <v>45</v>
      </c>
      <c r="Q286">
        <f t="shared" si="15"/>
        <v>1062</v>
      </c>
    </row>
    <row r="287" spans="1:17" x14ac:dyDescent="0.25">
      <c r="A287">
        <v>44121634</v>
      </c>
      <c r="B287" t="s">
        <v>272</v>
      </c>
      <c r="C287">
        <v>44798</v>
      </c>
      <c r="D287">
        <v>44798</v>
      </c>
      <c r="E287" t="s">
        <v>20</v>
      </c>
      <c r="F287" t="s">
        <v>175</v>
      </c>
      <c r="G287">
        <v>2124</v>
      </c>
      <c r="H287">
        <v>3307</v>
      </c>
      <c r="I287" t="s">
        <v>385</v>
      </c>
      <c r="J287" t="s">
        <v>23</v>
      </c>
      <c r="K287">
        <v>944</v>
      </c>
      <c r="L287">
        <v>1</v>
      </c>
      <c r="M287">
        <f t="shared" si="14"/>
        <v>944</v>
      </c>
      <c r="N287">
        <v>1</v>
      </c>
      <c r="O287">
        <f t="shared" si="16"/>
        <v>944</v>
      </c>
      <c r="P287">
        <v>0</v>
      </c>
      <c r="Q287">
        <f t="shared" si="15"/>
        <v>0</v>
      </c>
    </row>
    <row r="288" spans="1:17" x14ac:dyDescent="0.25">
      <c r="A288">
        <v>44121613</v>
      </c>
      <c r="B288" t="s">
        <v>272</v>
      </c>
      <c r="C288">
        <v>44322</v>
      </c>
      <c r="D288">
        <v>44322</v>
      </c>
      <c r="E288" t="s">
        <v>20</v>
      </c>
      <c r="F288" t="s">
        <v>21</v>
      </c>
      <c r="G288">
        <v>5343</v>
      </c>
      <c r="H288">
        <v>209</v>
      </c>
      <c r="I288" t="s">
        <v>386</v>
      </c>
      <c r="J288" t="s">
        <v>23</v>
      </c>
      <c r="K288">
        <v>35.4</v>
      </c>
      <c r="L288">
        <v>0</v>
      </c>
      <c r="M288">
        <f t="shared" si="14"/>
        <v>0</v>
      </c>
      <c r="N288">
        <v>12</v>
      </c>
      <c r="O288">
        <f t="shared" si="16"/>
        <v>424.79999999999995</v>
      </c>
      <c r="P288">
        <v>18</v>
      </c>
      <c r="Q288">
        <f t="shared" si="15"/>
        <v>637.19999999999993</v>
      </c>
    </row>
    <row r="289" spans="1:17" x14ac:dyDescent="0.25">
      <c r="A289">
        <v>31181601</v>
      </c>
      <c r="B289" t="s">
        <v>272</v>
      </c>
      <c r="C289">
        <v>44820</v>
      </c>
      <c r="D289">
        <v>44827</v>
      </c>
      <c r="E289" t="s">
        <v>20</v>
      </c>
      <c r="F289" t="s">
        <v>387</v>
      </c>
      <c r="G289">
        <v>15229</v>
      </c>
      <c r="H289">
        <v>2838</v>
      </c>
      <c r="I289" t="s">
        <v>388</v>
      </c>
      <c r="J289" t="s">
        <v>23</v>
      </c>
      <c r="K289">
        <v>1333</v>
      </c>
      <c r="L289">
        <v>1</v>
      </c>
      <c r="M289">
        <v>1333</v>
      </c>
      <c r="N289">
        <v>1</v>
      </c>
      <c r="O289">
        <f t="shared" si="16"/>
        <v>1333</v>
      </c>
      <c r="P289">
        <v>0</v>
      </c>
      <c r="Q289">
        <f t="shared" si="15"/>
        <v>0</v>
      </c>
    </row>
    <row r="290" spans="1:17" x14ac:dyDescent="0.25">
      <c r="A290">
        <v>31181601</v>
      </c>
      <c r="B290" t="s">
        <v>272</v>
      </c>
      <c r="C290">
        <v>44820</v>
      </c>
      <c r="D290">
        <v>44827</v>
      </c>
      <c r="E290" t="s">
        <v>20</v>
      </c>
      <c r="F290" t="s">
        <v>387</v>
      </c>
      <c r="G290">
        <v>15229</v>
      </c>
      <c r="H290">
        <v>2798</v>
      </c>
      <c r="I290" t="s">
        <v>389</v>
      </c>
      <c r="J290" t="s">
        <v>23</v>
      </c>
      <c r="K290">
        <v>1311</v>
      </c>
      <c r="L290">
        <v>1</v>
      </c>
      <c r="M290">
        <v>1311</v>
      </c>
      <c r="N290">
        <v>1</v>
      </c>
      <c r="O290">
        <f t="shared" si="16"/>
        <v>1311</v>
      </c>
      <c r="P290">
        <v>0</v>
      </c>
      <c r="Q290">
        <f t="shared" si="15"/>
        <v>0</v>
      </c>
    </row>
    <row r="291" spans="1:17" x14ac:dyDescent="0.25">
      <c r="A291">
        <v>44121506</v>
      </c>
      <c r="B291" t="s">
        <v>272</v>
      </c>
      <c r="C291">
        <v>44629</v>
      </c>
      <c r="D291">
        <v>44629</v>
      </c>
      <c r="E291" t="s">
        <v>20</v>
      </c>
      <c r="F291" t="s">
        <v>21</v>
      </c>
      <c r="G291">
        <v>6303</v>
      </c>
      <c r="H291">
        <v>60</v>
      </c>
      <c r="I291" t="s">
        <v>390</v>
      </c>
      <c r="J291" t="s">
        <v>23</v>
      </c>
      <c r="K291">
        <v>1.77</v>
      </c>
      <c r="L291">
        <v>0</v>
      </c>
      <c r="M291">
        <f t="shared" ref="M291:M306" si="17">+K291*L291</f>
        <v>0</v>
      </c>
      <c r="N291">
        <v>1746</v>
      </c>
      <c r="O291">
        <f t="shared" si="16"/>
        <v>3090.42</v>
      </c>
      <c r="P291">
        <v>0</v>
      </c>
      <c r="Q291">
        <f t="shared" si="15"/>
        <v>0</v>
      </c>
    </row>
    <row r="292" spans="1:17" x14ac:dyDescent="0.25">
      <c r="A292">
        <v>44121505</v>
      </c>
      <c r="B292" t="s">
        <v>272</v>
      </c>
      <c r="C292">
        <v>44525</v>
      </c>
      <c r="D292">
        <v>44525</v>
      </c>
      <c r="E292" t="s">
        <v>20</v>
      </c>
      <c r="F292" t="s">
        <v>21</v>
      </c>
      <c r="G292">
        <v>6017</v>
      </c>
      <c r="H292">
        <v>62</v>
      </c>
      <c r="I292" t="s">
        <v>391</v>
      </c>
      <c r="J292" t="s">
        <v>23</v>
      </c>
      <c r="K292">
        <v>4.95</v>
      </c>
      <c r="L292">
        <v>0</v>
      </c>
      <c r="M292">
        <f t="shared" si="17"/>
        <v>0</v>
      </c>
      <c r="N292">
        <v>70</v>
      </c>
      <c r="O292">
        <f t="shared" si="16"/>
        <v>346.5</v>
      </c>
      <c r="P292">
        <v>780</v>
      </c>
      <c r="Q292">
        <f t="shared" si="15"/>
        <v>3861</v>
      </c>
    </row>
    <row r="293" spans="1:17" x14ac:dyDescent="0.25">
      <c r="A293">
        <v>44121505</v>
      </c>
      <c r="B293" t="s">
        <v>272</v>
      </c>
      <c r="C293">
        <v>44525</v>
      </c>
      <c r="D293">
        <v>44525</v>
      </c>
      <c r="E293" t="s">
        <v>20</v>
      </c>
      <c r="F293" t="s">
        <v>21</v>
      </c>
      <c r="G293">
        <v>6017</v>
      </c>
      <c r="H293">
        <v>61</v>
      </c>
      <c r="I293" t="s">
        <v>392</v>
      </c>
      <c r="J293" t="s">
        <v>23</v>
      </c>
      <c r="K293">
        <v>4.72</v>
      </c>
      <c r="L293">
        <v>0</v>
      </c>
      <c r="M293">
        <f t="shared" si="17"/>
        <v>0</v>
      </c>
      <c r="N293">
        <v>236</v>
      </c>
      <c r="O293">
        <f t="shared" si="16"/>
        <v>1113.9199999999998</v>
      </c>
      <c r="P293">
        <v>998</v>
      </c>
      <c r="Q293">
        <f t="shared" si="15"/>
        <v>4710.5599999999995</v>
      </c>
    </row>
    <row r="294" spans="1:17" x14ac:dyDescent="0.25">
      <c r="A294">
        <v>44103109</v>
      </c>
      <c r="B294" t="s">
        <v>272</v>
      </c>
      <c r="C294">
        <v>44648</v>
      </c>
      <c r="D294">
        <v>44636</v>
      </c>
      <c r="E294" t="s">
        <v>20</v>
      </c>
      <c r="F294" t="s">
        <v>21</v>
      </c>
      <c r="G294">
        <v>6807</v>
      </c>
      <c r="H294">
        <v>2663</v>
      </c>
      <c r="I294" t="s">
        <v>393</v>
      </c>
      <c r="J294" t="s">
        <v>23</v>
      </c>
      <c r="K294">
        <v>1947</v>
      </c>
      <c r="L294">
        <v>0</v>
      </c>
      <c r="M294">
        <f t="shared" si="17"/>
        <v>0</v>
      </c>
      <c r="N294">
        <v>0</v>
      </c>
      <c r="O294">
        <f t="shared" si="16"/>
        <v>0</v>
      </c>
      <c r="P294">
        <v>6</v>
      </c>
      <c r="Q294">
        <f t="shared" si="15"/>
        <v>11682</v>
      </c>
    </row>
    <row r="295" spans="1:17" x14ac:dyDescent="0.25">
      <c r="A295">
        <v>44103109</v>
      </c>
      <c r="B295" t="s">
        <v>272</v>
      </c>
      <c r="C295">
        <v>44757</v>
      </c>
      <c r="D295">
        <v>44757</v>
      </c>
      <c r="E295" t="s">
        <v>20</v>
      </c>
      <c r="F295" t="s">
        <v>394</v>
      </c>
      <c r="G295">
        <v>76</v>
      </c>
      <c r="H295">
        <v>3146</v>
      </c>
      <c r="I295" t="s">
        <v>395</v>
      </c>
      <c r="J295" t="s">
        <v>23</v>
      </c>
      <c r="K295">
        <v>12390</v>
      </c>
      <c r="L295">
        <v>1</v>
      </c>
      <c r="M295">
        <f t="shared" si="17"/>
        <v>12390</v>
      </c>
      <c r="N295">
        <v>0</v>
      </c>
      <c r="O295">
        <f t="shared" si="16"/>
        <v>0</v>
      </c>
      <c r="P295">
        <v>2</v>
      </c>
      <c r="Q295">
        <f t="shared" si="15"/>
        <v>24780</v>
      </c>
    </row>
    <row r="296" spans="1:17" x14ac:dyDescent="0.25">
      <c r="A296">
        <v>44103109</v>
      </c>
      <c r="B296" t="s">
        <v>272</v>
      </c>
      <c r="C296">
        <v>44757</v>
      </c>
      <c r="D296">
        <v>44757</v>
      </c>
      <c r="E296" t="s">
        <v>20</v>
      </c>
      <c r="F296" t="s">
        <v>394</v>
      </c>
      <c r="G296">
        <v>76</v>
      </c>
      <c r="H296">
        <v>3147</v>
      </c>
      <c r="I296" t="s">
        <v>396</v>
      </c>
      <c r="J296" t="s">
        <v>23</v>
      </c>
      <c r="K296">
        <v>12390</v>
      </c>
      <c r="L296">
        <v>1</v>
      </c>
      <c r="M296">
        <f t="shared" si="17"/>
        <v>12390</v>
      </c>
      <c r="N296">
        <v>0</v>
      </c>
      <c r="O296">
        <f t="shared" si="16"/>
        <v>0</v>
      </c>
      <c r="P296">
        <v>1</v>
      </c>
      <c r="Q296">
        <f t="shared" si="15"/>
        <v>12390</v>
      </c>
    </row>
    <row r="297" spans="1:17" x14ac:dyDescent="0.25">
      <c r="A297">
        <v>44121904</v>
      </c>
      <c r="B297" t="s">
        <v>272</v>
      </c>
      <c r="C297">
        <v>44426</v>
      </c>
      <c r="D297">
        <v>44426</v>
      </c>
      <c r="E297" t="s">
        <v>20</v>
      </c>
      <c r="F297" t="s">
        <v>21</v>
      </c>
      <c r="G297">
        <v>5676</v>
      </c>
      <c r="H297">
        <v>212</v>
      </c>
      <c r="I297" t="s">
        <v>397</v>
      </c>
      <c r="J297" t="s">
        <v>23</v>
      </c>
      <c r="K297">
        <v>26.55</v>
      </c>
      <c r="L297">
        <v>0</v>
      </c>
      <c r="M297">
        <f t="shared" si="17"/>
        <v>0</v>
      </c>
      <c r="N297">
        <v>1</v>
      </c>
      <c r="O297">
        <f t="shared" si="16"/>
        <v>26.55</v>
      </c>
      <c r="P297">
        <v>3</v>
      </c>
      <c r="Q297">
        <f t="shared" si="15"/>
        <v>79.650000000000006</v>
      </c>
    </row>
    <row r="298" spans="1:17" x14ac:dyDescent="0.25">
      <c r="A298">
        <v>44121904</v>
      </c>
      <c r="B298" t="s">
        <v>272</v>
      </c>
      <c r="C298">
        <v>44423</v>
      </c>
      <c r="D298">
        <v>44423</v>
      </c>
      <c r="E298" t="s">
        <v>20</v>
      </c>
      <c r="F298" t="s">
        <v>21</v>
      </c>
      <c r="G298">
        <v>5676</v>
      </c>
      <c r="H298">
        <v>213</v>
      </c>
      <c r="I298" t="s">
        <v>398</v>
      </c>
      <c r="J298" t="s">
        <v>23</v>
      </c>
      <c r="K298">
        <v>70</v>
      </c>
      <c r="L298">
        <v>0</v>
      </c>
      <c r="M298">
        <f t="shared" si="17"/>
        <v>0</v>
      </c>
      <c r="N298">
        <v>0</v>
      </c>
      <c r="O298">
        <f t="shared" si="16"/>
        <v>0</v>
      </c>
      <c r="P298">
        <v>2</v>
      </c>
      <c r="Q298">
        <f t="shared" si="15"/>
        <v>140</v>
      </c>
    </row>
    <row r="299" spans="1:17" x14ac:dyDescent="0.25">
      <c r="A299">
        <v>44121904</v>
      </c>
      <c r="B299" t="s">
        <v>272</v>
      </c>
      <c r="C299">
        <v>44203</v>
      </c>
      <c r="D299">
        <v>44203</v>
      </c>
      <c r="E299" t="s">
        <v>20</v>
      </c>
      <c r="F299" t="s">
        <v>21</v>
      </c>
      <c r="G299" t="s">
        <v>399</v>
      </c>
      <c r="H299">
        <v>2713</v>
      </c>
      <c r="I299" t="s">
        <v>400</v>
      </c>
      <c r="J299" t="s">
        <v>23</v>
      </c>
      <c r="K299">
        <v>70.8</v>
      </c>
      <c r="L299">
        <v>0</v>
      </c>
      <c r="M299">
        <f t="shared" si="17"/>
        <v>0</v>
      </c>
      <c r="N299">
        <v>0</v>
      </c>
      <c r="O299">
        <f t="shared" si="16"/>
        <v>0</v>
      </c>
      <c r="P299">
        <v>2</v>
      </c>
      <c r="Q299">
        <f t="shared" si="15"/>
        <v>141.6</v>
      </c>
    </row>
    <row r="300" spans="1:17" x14ac:dyDescent="0.25">
      <c r="A300">
        <v>44121904</v>
      </c>
      <c r="B300" t="s">
        <v>272</v>
      </c>
      <c r="C300">
        <v>44739</v>
      </c>
      <c r="D300">
        <v>44739</v>
      </c>
      <c r="E300" t="s">
        <v>20</v>
      </c>
      <c r="F300" t="s">
        <v>79</v>
      </c>
      <c r="G300">
        <v>6623</v>
      </c>
      <c r="H300">
        <v>2712</v>
      </c>
      <c r="I300" t="s">
        <v>401</v>
      </c>
      <c r="J300" t="s">
        <v>23</v>
      </c>
      <c r="K300">
        <v>354</v>
      </c>
      <c r="L300">
        <v>0</v>
      </c>
      <c r="M300">
        <f t="shared" si="17"/>
        <v>0</v>
      </c>
      <c r="N300">
        <v>0</v>
      </c>
      <c r="O300">
        <f t="shared" si="16"/>
        <v>0</v>
      </c>
      <c r="P300">
        <v>41</v>
      </c>
      <c r="Q300">
        <f t="shared" si="15"/>
        <v>14514</v>
      </c>
    </row>
    <row r="301" spans="1:17" x14ac:dyDescent="0.25">
      <c r="A301">
        <v>44103103</v>
      </c>
      <c r="B301" t="s">
        <v>272</v>
      </c>
      <c r="C301">
        <v>44648</v>
      </c>
      <c r="D301">
        <v>44648</v>
      </c>
      <c r="E301" t="s">
        <v>20</v>
      </c>
      <c r="F301" t="s">
        <v>21</v>
      </c>
      <c r="G301">
        <v>52</v>
      </c>
      <c r="H301">
        <v>214</v>
      </c>
      <c r="I301" t="s">
        <v>402</v>
      </c>
      <c r="J301" t="s">
        <v>23</v>
      </c>
      <c r="K301">
        <v>1150.01</v>
      </c>
      <c r="L301">
        <v>0</v>
      </c>
      <c r="M301">
        <f t="shared" si="17"/>
        <v>0</v>
      </c>
      <c r="N301">
        <v>0</v>
      </c>
      <c r="O301">
        <f t="shared" si="16"/>
        <v>0</v>
      </c>
      <c r="P301">
        <v>4</v>
      </c>
      <c r="Q301">
        <f t="shared" si="15"/>
        <v>4600.04</v>
      </c>
    </row>
    <row r="302" spans="1:17" x14ac:dyDescent="0.25">
      <c r="A302">
        <v>44103103</v>
      </c>
      <c r="B302" t="s">
        <v>272</v>
      </c>
      <c r="C302">
        <v>44530</v>
      </c>
      <c r="D302">
        <v>44530</v>
      </c>
      <c r="E302" t="s">
        <v>20</v>
      </c>
      <c r="F302" t="s">
        <v>21</v>
      </c>
      <c r="G302">
        <v>500000910</v>
      </c>
      <c r="H302">
        <v>215</v>
      </c>
      <c r="I302" t="s">
        <v>403</v>
      </c>
      <c r="J302" t="s">
        <v>23</v>
      </c>
      <c r="K302">
        <v>802.4</v>
      </c>
      <c r="L302">
        <v>0</v>
      </c>
      <c r="M302">
        <f t="shared" si="17"/>
        <v>0</v>
      </c>
      <c r="N302">
        <v>0</v>
      </c>
      <c r="O302">
        <f t="shared" si="16"/>
        <v>0</v>
      </c>
      <c r="P302">
        <v>10</v>
      </c>
      <c r="Q302">
        <f t="shared" si="15"/>
        <v>8024</v>
      </c>
    </row>
    <row r="303" spans="1:17" x14ac:dyDescent="0.25">
      <c r="A303">
        <v>44103103</v>
      </c>
      <c r="B303" t="s">
        <v>272</v>
      </c>
      <c r="C303" t="s">
        <v>404</v>
      </c>
      <c r="D303">
        <v>44757</v>
      </c>
      <c r="E303" t="s">
        <v>20</v>
      </c>
      <c r="F303" t="s">
        <v>394</v>
      </c>
      <c r="G303">
        <v>76</v>
      </c>
      <c r="H303">
        <v>2202</v>
      </c>
      <c r="I303" t="s">
        <v>405</v>
      </c>
      <c r="J303" t="s">
        <v>23</v>
      </c>
      <c r="K303">
        <v>1829</v>
      </c>
      <c r="L303">
        <v>3</v>
      </c>
      <c r="M303">
        <f t="shared" si="17"/>
        <v>5487</v>
      </c>
      <c r="N303">
        <v>2</v>
      </c>
      <c r="O303">
        <f t="shared" si="16"/>
        <v>3658</v>
      </c>
      <c r="P303">
        <v>3</v>
      </c>
      <c r="Q303">
        <f t="shared" si="15"/>
        <v>5487</v>
      </c>
    </row>
    <row r="304" spans="1:17" x14ac:dyDescent="0.25">
      <c r="A304">
        <v>44103103</v>
      </c>
      <c r="B304" t="s">
        <v>272</v>
      </c>
      <c r="C304" t="s">
        <v>406</v>
      </c>
      <c r="D304">
        <v>44758</v>
      </c>
      <c r="E304" t="s">
        <v>20</v>
      </c>
      <c r="F304" t="s">
        <v>394</v>
      </c>
      <c r="G304">
        <v>76</v>
      </c>
      <c r="H304">
        <v>2205</v>
      </c>
      <c r="I304" t="s">
        <v>407</v>
      </c>
      <c r="J304" t="s">
        <v>23</v>
      </c>
      <c r="K304">
        <v>1829</v>
      </c>
      <c r="L304">
        <v>2</v>
      </c>
      <c r="M304">
        <f t="shared" si="17"/>
        <v>3658</v>
      </c>
      <c r="N304">
        <v>2</v>
      </c>
      <c r="O304">
        <f t="shared" si="16"/>
        <v>3658</v>
      </c>
      <c r="P304">
        <v>3</v>
      </c>
      <c r="Q304">
        <f t="shared" si="15"/>
        <v>5487</v>
      </c>
    </row>
    <row r="305" spans="1:17" x14ac:dyDescent="0.25">
      <c r="A305">
        <v>44103103</v>
      </c>
      <c r="B305" t="s">
        <v>272</v>
      </c>
      <c r="C305" t="s">
        <v>408</v>
      </c>
      <c r="D305">
        <v>44759</v>
      </c>
      <c r="E305" t="s">
        <v>20</v>
      </c>
      <c r="F305" t="s">
        <v>394</v>
      </c>
      <c r="G305">
        <v>76</v>
      </c>
      <c r="H305">
        <v>2203</v>
      </c>
      <c r="I305" t="s">
        <v>409</v>
      </c>
      <c r="J305" t="s">
        <v>23</v>
      </c>
      <c r="K305">
        <v>1829</v>
      </c>
      <c r="L305">
        <v>2</v>
      </c>
      <c r="M305">
        <f t="shared" si="17"/>
        <v>3658</v>
      </c>
      <c r="N305">
        <v>2</v>
      </c>
      <c r="O305">
        <f t="shared" si="16"/>
        <v>3658</v>
      </c>
      <c r="P305">
        <v>3</v>
      </c>
      <c r="Q305">
        <f t="shared" si="15"/>
        <v>5487</v>
      </c>
    </row>
    <row r="306" spans="1:17" x14ac:dyDescent="0.25">
      <c r="A306">
        <v>44103103</v>
      </c>
      <c r="B306" t="s">
        <v>272</v>
      </c>
      <c r="C306" t="s">
        <v>410</v>
      </c>
      <c r="D306">
        <v>44760</v>
      </c>
      <c r="E306" t="s">
        <v>20</v>
      </c>
      <c r="F306" t="s">
        <v>394</v>
      </c>
      <c r="G306">
        <v>76</v>
      </c>
      <c r="H306">
        <v>2204</v>
      </c>
      <c r="I306" t="s">
        <v>411</v>
      </c>
      <c r="J306" t="s">
        <v>23</v>
      </c>
      <c r="K306">
        <v>1829</v>
      </c>
      <c r="L306">
        <v>2</v>
      </c>
      <c r="M306">
        <f t="shared" si="17"/>
        <v>3658</v>
      </c>
      <c r="N306">
        <v>2</v>
      </c>
      <c r="O306">
        <f t="shared" si="16"/>
        <v>3658</v>
      </c>
      <c r="P306">
        <v>3</v>
      </c>
      <c r="Q306">
        <f t="shared" si="15"/>
        <v>5487</v>
      </c>
    </row>
    <row r="307" spans="1:17" x14ac:dyDescent="0.25">
      <c r="A307">
        <v>44103103</v>
      </c>
      <c r="B307" t="s">
        <v>272</v>
      </c>
      <c r="C307">
        <v>44524</v>
      </c>
      <c r="D307">
        <v>44524</v>
      </c>
      <c r="E307" t="s">
        <v>20</v>
      </c>
      <c r="F307" t="s">
        <v>21</v>
      </c>
      <c r="G307" t="s">
        <v>21</v>
      </c>
      <c r="H307">
        <v>3086</v>
      </c>
      <c r="I307" t="s">
        <v>412</v>
      </c>
      <c r="J307" t="s">
        <v>23</v>
      </c>
      <c r="K307">
        <v>7646.91</v>
      </c>
      <c r="L307">
        <v>0</v>
      </c>
      <c r="M307">
        <v>0</v>
      </c>
      <c r="N307">
        <v>0</v>
      </c>
      <c r="O307">
        <f t="shared" si="16"/>
        <v>0</v>
      </c>
      <c r="P307">
        <v>8</v>
      </c>
      <c r="Q307">
        <f t="shared" si="15"/>
        <v>61175.28</v>
      </c>
    </row>
    <row r="308" spans="1:17" x14ac:dyDescent="0.25">
      <c r="A308">
        <v>44103103</v>
      </c>
      <c r="B308" t="s">
        <v>272</v>
      </c>
      <c r="C308">
        <v>44349</v>
      </c>
      <c r="D308">
        <v>44351</v>
      </c>
      <c r="E308" t="s">
        <v>20</v>
      </c>
      <c r="F308" t="s">
        <v>21</v>
      </c>
      <c r="G308">
        <v>2410</v>
      </c>
      <c r="H308">
        <v>2239</v>
      </c>
      <c r="I308" t="s">
        <v>413</v>
      </c>
      <c r="J308" t="s">
        <v>23</v>
      </c>
      <c r="K308">
        <v>3889.89</v>
      </c>
      <c r="L308">
        <v>0</v>
      </c>
      <c r="M308">
        <f t="shared" ref="M308:M371" si="18">+K308*L308</f>
        <v>0</v>
      </c>
      <c r="N308">
        <v>0</v>
      </c>
      <c r="O308">
        <f t="shared" si="16"/>
        <v>0</v>
      </c>
      <c r="P308">
        <v>7</v>
      </c>
      <c r="Q308">
        <f t="shared" si="15"/>
        <v>27229.23</v>
      </c>
    </row>
    <row r="309" spans="1:17" x14ac:dyDescent="0.25">
      <c r="A309">
        <v>44103103</v>
      </c>
      <c r="B309" t="s">
        <v>272</v>
      </c>
      <c r="C309">
        <v>44757</v>
      </c>
      <c r="D309">
        <v>44757</v>
      </c>
      <c r="E309" t="s">
        <v>20</v>
      </c>
      <c r="F309" t="s">
        <v>394</v>
      </c>
      <c r="G309">
        <v>76</v>
      </c>
      <c r="H309">
        <v>2199</v>
      </c>
      <c r="I309" t="s">
        <v>414</v>
      </c>
      <c r="J309" t="s">
        <v>23</v>
      </c>
      <c r="K309">
        <v>2183</v>
      </c>
      <c r="L309">
        <v>12</v>
      </c>
      <c r="M309">
        <f t="shared" si="18"/>
        <v>26196</v>
      </c>
      <c r="N309">
        <v>12</v>
      </c>
      <c r="O309">
        <f t="shared" si="16"/>
        <v>26196</v>
      </c>
      <c r="P309">
        <v>14</v>
      </c>
      <c r="Q309">
        <f t="shared" si="15"/>
        <v>30562</v>
      </c>
    </row>
    <row r="310" spans="1:17" x14ac:dyDescent="0.25">
      <c r="A310">
        <v>44103103</v>
      </c>
      <c r="B310" t="s">
        <v>272</v>
      </c>
      <c r="C310">
        <v>44757</v>
      </c>
      <c r="D310">
        <v>44757</v>
      </c>
      <c r="E310" t="s">
        <v>20</v>
      </c>
      <c r="F310" t="s">
        <v>394</v>
      </c>
      <c r="G310">
        <v>76</v>
      </c>
      <c r="H310">
        <v>2200</v>
      </c>
      <c r="I310" t="s">
        <v>415</v>
      </c>
      <c r="J310" t="s">
        <v>23</v>
      </c>
      <c r="K310">
        <v>2183</v>
      </c>
      <c r="L310">
        <v>10</v>
      </c>
      <c r="M310">
        <f t="shared" si="18"/>
        <v>21830</v>
      </c>
      <c r="N310">
        <v>8</v>
      </c>
      <c r="O310">
        <f t="shared" si="16"/>
        <v>17464</v>
      </c>
      <c r="P310">
        <v>18</v>
      </c>
      <c r="Q310">
        <f t="shared" si="15"/>
        <v>39294</v>
      </c>
    </row>
    <row r="311" spans="1:17" x14ac:dyDescent="0.25">
      <c r="A311">
        <v>44103103</v>
      </c>
      <c r="B311" t="s">
        <v>272</v>
      </c>
      <c r="C311">
        <v>44757</v>
      </c>
      <c r="D311">
        <v>44757</v>
      </c>
      <c r="E311" t="s">
        <v>20</v>
      </c>
      <c r="F311" t="s">
        <v>394</v>
      </c>
      <c r="G311">
        <v>76</v>
      </c>
      <c r="H311">
        <v>2201</v>
      </c>
      <c r="I311" t="s">
        <v>416</v>
      </c>
      <c r="J311" t="s">
        <v>23</v>
      </c>
      <c r="K311">
        <v>2301</v>
      </c>
      <c r="L311">
        <v>10</v>
      </c>
      <c r="M311">
        <f t="shared" si="18"/>
        <v>23010</v>
      </c>
      <c r="N311">
        <v>10</v>
      </c>
      <c r="O311">
        <f t="shared" si="16"/>
        <v>23010</v>
      </c>
      <c r="P311">
        <v>15</v>
      </c>
      <c r="Q311">
        <f t="shared" si="15"/>
        <v>34515</v>
      </c>
    </row>
    <row r="312" spans="1:17" x14ac:dyDescent="0.25">
      <c r="A312">
        <v>44103103</v>
      </c>
      <c r="B312" t="s">
        <v>272</v>
      </c>
      <c r="C312">
        <v>44757</v>
      </c>
      <c r="D312">
        <v>44757</v>
      </c>
      <c r="E312" t="s">
        <v>20</v>
      </c>
      <c r="F312" t="s">
        <v>394</v>
      </c>
      <c r="G312">
        <v>76</v>
      </c>
      <c r="H312">
        <v>2198</v>
      </c>
      <c r="I312" t="s">
        <v>417</v>
      </c>
      <c r="J312" t="s">
        <v>23</v>
      </c>
      <c r="K312">
        <v>2124</v>
      </c>
      <c r="L312">
        <v>10</v>
      </c>
      <c r="M312">
        <f t="shared" si="18"/>
        <v>21240</v>
      </c>
      <c r="N312">
        <v>8</v>
      </c>
      <c r="O312">
        <f t="shared" si="16"/>
        <v>16992</v>
      </c>
      <c r="P312">
        <v>21</v>
      </c>
      <c r="Q312">
        <f t="shared" si="15"/>
        <v>44604</v>
      </c>
    </row>
    <row r="313" spans="1:17" x14ac:dyDescent="0.25">
      <c r="A313">
        <v>44103103</v>
      </c>
      <c r="B313" t="s">
        <v>272</v>
      </c>
      <c r="C313">
        <v>44648</v>
      </c>
      <c r="D313">
        <v>44621</v>
      </c>
      <c r="E313" t="s">
        <v>20</v>
      </c>
      <c r="F313" t="s">
        <v>21</v>
      </c>
      <c r="G313">
        <v>6807</v>
      </c>
      <c r="H313">
        <v>2673</v>
      </c>
      <c r="I313" t="s">
        <v>418</v>
      </c>
      <c r="J313" t="s">
        <v>23</v>
      </c>
      <c r="K313">
        <v>2714</v>
      </c>
      <c r="L313">
        <v>0</v>
      </c>
      <c r="M313">
        <f t="shared" si="18"/>
        <v>0</v>
      </c>
      <c r="N313">
        <v>2</v>
      </c>
      <c r="O313">
        <f t="shared" si="16"/>
        <v>5428</v>
      </c>
      <c r="P313">
        <v>5</v>
      </c>
      <c r="Q313">
        <f t="shared" si="15"/>
        <v>13570</v>
      </c>
    </row>
    <row r="314" spans="1:17" x14ac:dyDescent="0.25">
      <c r="A314">
        <v>44103103</v>
      </c>
      <c r="B314" t="s">
        <v>272</v>
      </c>
      <c r="C314">
        <v>44648</v>
      </c>
      <c r="D314">
        <v>44621</v>
      </c>
      <c r="E314" t="s">
        <v>20</v>
      </c>
      <c r="F314" t="s">
        <v>21</v>
      </c>
      <c r="G314">
        <v>6807</v>
      </c>
      <c r="H314">
        <v>2674</v>
      </c>
      <c r="I314" t="s">
        <v>419</v>
      </c>
      <c r="J314" t="s">
        <v>23</v>
      </c>
      <c r="K314">
        <v>2183</v>
      </c>
      <c r="L314">
        <v>0</v>
      </c>
      <c r="M314">
        <f t="shared" si="18"/>
        <v>0</v>
      </c>
      <c r="N314">
        <v>0</v>
      </c>
      <c r="O314">
        <f t="shared" si="16"/>
        <v>0</v>
      </c>
      <c r="P314">
        <v>11</v>
      </c>
      <c r="Q314">
        <f t="shared" si="15"/>
        <v>24013</v>
      </c>
    </row>
    <row r="315" spans="1:17" x14ac:dyDescent="0.25">
      <c r="A315">
        <v>44103103</v>
      </c>
      <c r="B315" t="s">
        <v>272</v>
      </c>
      <c r="C315">
        <v>44648</v>
      </c>
      <c r="D315">
        <v>44627</v>
      </c>
      <c r="E315" t="s">
        <v>20</v>
      </c>
      <c r="F315" t="s">
        <v>21</v>
      </c>
      <c r="G315">
        <v>6807</v>
      </c>
      <c r="H315">
        <v>2675</v>
      </c>
      <c r="I315" t="s">
        <v>420</v>
      </c>
      <c r="J315" t="s">
        <v>23</v>
      </c>
      <c r="K315">
        <v>2183</v>
      </c>
      <c r="L315">
        <v>0</v>
      </c>
      <c r="M315">
        <f t="shared" si="18"/>
        <v>0</v>
      </c>
      <c r="N315">
        <v>0</v>
      </c>
      <c r="O315">
        <f t="shared" si="16"/>
        <v>0</v>
      </c>
      <c r="P315">
        <v>12</v>
      </c>
      <c r="Q315">
        <f t="shared" si="15"/>
        <v>26196</v>
      </c>
    </row>
    <row r="316" spans="1:17" x14ac:dyDescent="0.25">
      <c r="A316">
        <v>44103103</v>
      </c>
      <c r="B316" t="s">
        <v>272</v>
      </c>
      <c r="C316">
        <v>44648</v>
      </c>
      <c r="D316">
        <v>44622</v>
      </c>
      <c r="E316" t="s">
        <v>20</v>
      </c>
      <c r="F316" t="s">
        <v>21</v>
      </c>
      <c r="G316">
        <v>6807</v>
      </c>
      <c r="H316">
        <v>2676</v>
      </c>
      <c r="I316" t="s">
        <v>421</v>
      </c>
      <c r="J316" t="s">
        <v>23</v>
      </c>
      <c r="K316">
        <v>2183</v>
      </c>
      <c r="L316">
        <v>0</v>
      </c>
      <c r="M316">
        <f t="shared" si="18"/>
        <v>0</v>
      </c>
      <c r="N316">
        <v>0</v>
      </c>
      <c r="O316">
        <f t="shared" si="16"/>
        <v>0</v>
      </c>
      <c r="P316">
        <v>12</v>
      </c>
      <c r="Q316">
        <f t="shared" si="15"/>
        <v>26196</v>
      </c>
    </row>
    <row r="317" spans="1:17" x14ac:dyDescent="0.25">
      <c r="A317">
        <v>44103103</v>
      </c>
      <c r="B317" t="s">
        <v>272</v>
      </c>
      <c r="C317">
        <v>44096</v>
      </c>
      <c r="D317">
        <v>44096</v>
      </c>
      <c r="E317" t="s">
        <v>20</v>
      </c>
      <c r="F317" t="s">
        <v>21</v>
      </c>
      <c r="G317" t="s">
        <v>422</v>
      </c>
      <c r="H317">
        <v>2653</v>
      </c>
      <c r="I317" t="s">
        <v>423</v>
      </c>
      <c r="J317" t="s">
        <v>23</v>
      </c>
      <c r="K317">
        <v>3665.49</v>
      </c>
      <c r="L317">
        <v>0</v>
      </c>
      <c r="M317">
        <f t="shared" si="18"/>
        <v>0</v>
      </c>
      <c r="N317">
        <v>0</v>
      </c>
      <c r="O317">
        <f t="shared" si="16"/>
        <v>0</v>
      </c>
      <c r="P317">
        <v>1</v>
      </c>
      <c r="Q317">
        <f t="shared" si="15"/>
        <v>3665.49</v>
      </c>
    </row>
    <row r="318" spans="1:17" x14ac:dyDescent="0.25">
      <c r="A318">
        <v>44103103</v>
      </c>
      <c r="B318" t="s">
        <v>272</v>
      </c>
      <c r="C318">
        <v>44096</v>
      </c>
      <c r="D318">
        <v>44096</v>
      </c>
      <c r="E318" t="s">
        <v>20</v>
      </c>
      <c r="F318" t="s">
        <v>21</v>
      </c>
      <c r="G318" t="s">
        <v>422</v>
      </c>
      <c r="H318">
        <v>2656</v>
      </c>
      <c r="I318" t="s">
        <v>424</v>
      </c>
      <c r="J318" t="s">
        <v>23</v>
      </c>
      <c r="K318">
        <v>3665.49</v>
      </c>
      <c r="L318">
        <v>0</v>
      </c>
      <c r="M318">
        <f t="shared" si="18"/>
        <v>0</v>
      </c>
      <c r="N318">
        <v>0</v>
      </c>
      <c r="O318">
        <f t="shared" si="16"/>
        <v>0</v>
      </c>
      <c r="P318">
        <v>1</v>
      </c>
      <c r="Q318">
        <f t="shared" si="15"/>
        <v>3665.49</v>
      </c>
    </row>
    <row r="319" spans="1:17" x14ac:dyDescent="0.25">
      <c r="A319">
        <v>44103103</v>
      </c>
      <c r="B319" t="s">
        <v>272</v>
      </c>
      <c r="C319">
        <v>44096</v>
      </c>
      <c r="D319">
        <v>44096</v>
      </c>
      <c r="E319" t="s">
        <v>20</v>
      </c>
      <c r="F319" t="s">
        <v>21</v>
      </c>
      <c r="G319" t="s">
        <v>422</v>
      </c>
      <c r="H319">
        <v>2654</v>
      </c>
      <c r="I319" t="s">
        <v>425</v>
      </c>
      <c r="J319" t="s">
        <v>23</v>
      </c>
      <c r="K319">
        <v>3665.49</v>
      </c>
      <c r="L319">
        <v>0</v>
      </c>
      <c r="M319">
        <f t="shared" si="18"/>
        <v>0</v>
      </c>
      <c r="N319">
        <v>0</v>
      </c>
      <c r="O319">
        <f t="shared" si="16"/>
        <v>0</v>
      </c>
      <c r="P319">
        <v>1</v>
      </c>
      <c r="Q319">
        <f t="shared" si="15"/>
        <v>3665.49</v>
      </c>
    </row>
    <row r="320" spans="1:17" x14ac:dyDescent="0.25">
      <c r="A320">
        <v>44103103</v>
      </c>
      <c r="B320" t="s">
        <v>272</v>
      </c>
      <c r="C320">
        <v>44096</v>
      </c>
      <c r="D320">
        <v>43883</v>
      </c>
      <c r="E320" t="s">
        <v>20</v>
      </c>
      <c r="F320" t="s">
        <v>21</v>
      </c>
      <c r="G320" t="s">
        <v>422</v>
      </c>
      <c r="H320">
        <v>2655</v>
      </c>
      <c r="I320" t="s">
        <v>426</v>
      </c>
      <c r="J320" t="s">
        <v>23</v>
      </c>
      <c r="K320">
        <v>3665.49</v>
      </c>
      <c r="L320">
        <v>0</v>
      </c>
      <c r="M320">
        <f t="shared" si="18"/>
        <v>0</v>
      </c>
      <c r="N320">
        <v>0</v>
      </c>
      <c r="O320">
        <f t="shared" si="16"/>
        <v>0</v>
      </c>
      <c r="P320">
        <v>1</v>
      </c>
      <c r="Q320">
        <f t="shared" si="15"/>
        <v>3665.49</v>
      </c>
    </row>
    <row r="321" spans="1:17" x14ac:dyDescent="0.25">
      <c r="A321">
        <v>44103103</v>
      </c>
      <c r="B321" t="s">
        <v>272</v>
      </c>
      <c r="C321">
        <v>44757</v>
      </c>
      <c r="D321">
        <v>44757</v>
      </c>
      <c r="E321" t="s">
        <v>20</v>
      </c>
      <c r="F321" t="s">
        <v>394</v>
      </c>
      <c r="G321">
        <v>76</v>
      </c>
      <c r="H321">
        <v>2212</v>
      </c>
      <c r="I321" t="s">
        <v>427</v>
      </c>
      <c r="J321" t="s">
        <v>23</v>
      </c>
      <c r="K321">
        <v>1593</v>
      </c>
      <c r="L321">
        <v>4</v>
      </c>
      <c r="M321">
        <f t="shared" si="18"/>
        <v>6372</v>
      </c>
      <c r="N321">
        <v>7</v>
      </c>
      <c r="O321">
        <f t="shared" si="16"/>
        <v>11151</v>
      </c>
      <c r="P321">
        <v>10</v>
      </c>
      <c r="Q321">
        <f t="shared" si="15"/>
        <v>15930</v>
      </c>
    </row>
    <row r="322" spans="1:17" x14ac:dyDescent="0.25">
      <c r="A322">
        <v>44103103</v>
      </c>
      <c r="B322" t="s">
        <v>272</v>
      </c>
      <c r="C322">
        <v>44524</v>
      </c>
      <c r="D322">
        <v>44524</v>
      </c>
      <c r="E322" t="s">
        <v>20</v>
      </c>
      <c r="F322" t="s">
        <v>21</v>
      </c>
      <c r="G322" t="s">
        <v>21</v>
      </c>
      <c r="H322">
        <v>3087</v>
      </c>
      <c r="I322" t="s">
        <v>428</v>
      </c>
      <c r="J322" t="s">
        <v>23</v>
      </c>
      <c r="K322">
        <v>2750.0010000000002</v>
      </c>
      <c r="L322">
        <v>0</v>
      </c>
      <c r="M322">
        <f t="shared" si="18"/>
        <v>0</v>
      </c>
      <c r="N322">
        <v>0</v>
      </c>
      <c r="O322">
        <f t="shared" si="16"/>
        <v>0</v>
      </c>
      <c r="P322">
        <v>1</v>
      </c>
      <c r="Q322">
        <f t="shared" si="15"/>
        <v>2750.0010000000002</v>
      </c>
    </row>
    <row r="323" spans="1:17" x14ac:dyDescent="0.25">
      <c r="A323">
        <v>44103103</v>
      </c>
      <c r="B323" t="s">
        <v>272</v>
      </c>
      <c r="C323">
        <v>44648</v>
      </c>
      <c r="D323">
        <v>44627</v>
      </c>
      <c r="E323" t="s">
        <v>20</v>
      </c>
      <c r="F323" t="s">
        <v>21</v>
      </c>
      <c r="G323">
        <v>6807</v>
      </c>
      <c r="H323">
        <v>2241</v>
      </c>
      <c r="I323" t="s">
        <v>429</v>
      </c>
      <c r="J323" t="s">
        <v>23</v>
      </c>
      <c r="K323">
        <v>1357</v>
      </c>
      <c r="L323">
        <v>0</v>
      </c>
      <c r="M323">
        <f t="shared" si="18"/>
        <v>0</v>
      </c>
      <c r="N323">
        <v>1</v>
      </c>
      <c r="O323">
        <f t="shared" si="16"/>
        <v>1357</v>
      </c>
      <c r="P323">
        <v>11</v>
      </c>
      <c r="Q323">
        <f t="shared" si="15"/>
        <v>14927</v>
      </c>
    </row>
    <row r="324" spans="1:17" x14ac:dyDescent="0.25">
      <c r="A324">
        <v>44103103</v>
      </c>
      <c r="B324" t="s">
        <v>272</v>
      </c>
      <c r="C324">
        <v>44524</v>
      </c>
      <c r="D324">
        <v>44524</v>
      </c>
      <c r="E324" t="s">
        <v>20</v>
      </c>
      <c r="F324" t="s">
        <v>21</v>
      </c>
      <c r="G324" t="s">
        <v>430</v>
      </c>
      <c r="H324">
        <v>2196</v>
      </c>
      <c r="I324" t="s">
        <v>431</v>
      </c>
      <c r="J324" t="s">
        <v>23</v>
      </c>
      <c r="K324">
        <v>3037.32</v>
      </c>
      <c r="L324">
        <v>0</v>
      </c>
      <c r="M324">
        <f t="shared" si="18"/>
        <v>0</v>
      </c>
      <c r="N324">
        <v>1</v>
      </c>
      <c r="O324">
        <f t="shared" si="16"/>
        <v>3037.32</v>
      </c>
      <c r="P324">
        <v>0</v>
      </c>
      <c r="Q324">
        <f t="shared" si="15"/>
        <v>0</v>
      </c>
    </row>
    <row r="325" spans="1:17" x14ac:dyDescent="0.25">
      <c r="A325">
        <v>44103103</v>
      </c>
      <c r="B325" t="s">
        <v>272</v>
      </c>
      <c r="C325">
        <v>44648</v>
      </c>
      <c r="D325">
        <v>44622</v>
      </c>
      <c r="E325" t="s">
        <v>20</v>
      </c>
      <c r="F325" t="s">
        <v>21</v>
      </c>
      <c r="G325">
        <v>6807</v>
      </c>
      <c r="H325">
        <v>223</v>
      </c>
      <c r="I325" t="s">
        <v>432</v>
      </c>
      <c r="J325" t="s">
        <v>23</v>
      </c>
      <c r="K325">
        <v>2891</v>
      </c>
      <c r="L325">
        <v>0</v>
      </c>
      <c r="M325">
        <f t="shared" si="18"/>
        <v>0</v>
      </c>
      <c r="N325">
        <v>1</v>
      </c>
      <c r="O325">
        <f t="shared" si="16"/>
        <v>2891</v>
      </c>
      <c r="P325">
        <v>9</v>
      </c>
      <c r="Q325">
        <f t="shared" si="15"/>
        <v>26019</v>
      </c>
    </row>
    <row r="326" spans="1:17" x14ac:dyDescent="0.25">
      <c r="A326">
        <v>44103103</v>
      </c>
      <c r="B326" t="s">
        <v>272</v>
      </c>
      <c r="C326">
        <v>44349</v>
      </c>
      <c r="D326">
        <v>44351</v>
      </c>
      <c r="E326" t="s">
        <v>20</v>
      </c>
      <c r="F326" t="s">
        <v>21</v>
      </c>
      <c r="G326">
        <v>2410</v>
      </c>
      <c r="H326">
        <v>225</v>
      </c>
      <c r="I326" t="s">
        <v>433</v>
      </c>
      <c r="J326" t="s">
        <v>23</v>
      </c>
      <c r="K326">
        <v>6981.82</v>
      </c>
      <c r="L326">
        <v>0</v>
      </c>
      <c r="M326">
        <f t="shared" si="18"/>
        <v>0</v>
      </c>
      <c r="N326">
        <v>0</v>
      </c>
      <c r="O326">
        <f t="shared" si="16"/>
        <v>0</v>
      </c>
      <c r="P326">
        <v>10</v>
      </c>
      <c r="Q326">
        <f t="shared" si="15"/>
        <v>69818.2</v>
      </c>
    </row>
    <row r="327" spans="1:17" x14ac:dyDescent="0.25">
      <c r="A327">
        <v>44103103</v>
      </c>
      <c r="B327" t="s">
        <v>272</v>
      </c>
      <c r="C327">
        <v>44349</v>
      </c>
      <c r="D327">
        <v>44351</v>
      </c>
      <c r="E327" t="s">
        <v>20</v>
      </c>
      <c r="F327" t="s">
        <v>21</v>
      </c>
      <c r="G327">
        <v>2410</v>
      </c>
      <c r="H327">
        <v>224</v>
      </c>
      <c r="I327" t="s">
        <v>434</v>
      </c>
      <c r="J327" t="s">
        <v>23</v>
      </c>
      <c r="K327">
        <v>6981.82</v>
      </c>
      <c r="L327">
        <v>0</v>
      </c>
      <c r="M327">
        <f t="shared" si="18"/>
        <v>0</v>
      </c>
      <c r="N327">
        <v>0</v>
      </c>
      <c r="O327">
        <f t="shared" si="16"/>
        <v>0</v>
      </c>
      <c r="P327">
        <v>10</v>
      </c>
      <c r="Q327">
        <f t="shared" si="15"/>
        <v>69818.2</v>
      </c>
    </row>
    <row r="328" spans="1:17" x14ac:dyDescent="0.25">
      <c r="A328">
        <v>44103103</v>
      </c>
      <c r="B328" t="s">
        <v>272</v>
      </c>
      <c r="C328">
        <v>44349</v>
      </c>
      <c r="D328">
        <v>44351</v>
      </c>
      <c r="E328" t="s">
        <v>20</v>
      </c>
      <c r="F328" t="s">
        <v>21</v>
      </c>
      <c r="G328">
        <v>2410</v>
      </c>
      <c r="H328">
        <v>226</v>
      </c>
      <c r="I328" t="s">
        <v>435</v>
      </c>
      <c r="J328" t="s">
        <v>23</v>
      </c>
      <c r="K328">
        <v>6981.82</v>
      </c>
      <c r="L328">
        <v>0</v>
      </c>
      <c r="M328">
        <f t="shared" si="18"/>
        <v>0</v>
      </c>
      <c r="N328">
        <v>0</v>
      </c>
      <c r="O328">
        <f t="shared" si="16"/>
        <v>0</v>
      </c>
      <c r="P328">
        <v>11</v>
      </c>
      <c r="Q328">
        <f t="shared" ref="Q328:Q391" si="19">+K328*P328</f>
        <v>76800.01999999999</v>
      </c>
    </row>
    <row r="329" spans="1:17" x14ac:dyDescent="0.25">
      <c r="A329">
        <v>44103103</v>
      </c>
      <c r="B329" t="s">
        <v>272</v>
      </c>
      <c r="C329">
        <v>44349</v>
      </c>
      <c r="D329">
        <v>44351</v>
      </c>
      <c r="E329" t="s">
        <v>20</v>
      </c>
      <c r="F329" t="s">
        <v>21</v>
      </c>
      <c r="G329">
        <v>2410</v>
      </c>
      <c r="H329">
        <v>2194</v>
      </c>
      <c r="I329" t="s">
        <v>436</v>
      </c>
      <c r="J329" t="s">
        <v>23</v>
      </c>
      <c r="K329">
        <v>7646.91</v>
      </c>
      <c r="L329">
        <v>0</v>
      </c>
      <c r="M329">
        <f t="shared" si="18"/>
        <v>0</v>
      </c>
      <c r="N329">
        <v>0</v>
      </c>
      <c r="O329">
        <f t="shared" si="16"/>
        <v>0</v>
      </c>
      <c r="P329">
        <v>3</v>
      </c>
      <c r="Q329">
        <f t="shared" si="19"/>
        <v>22940.73</v>
      </c>
    </row>
    <row r="330" spans="1:17" x14ac:dyDescent="0.25">
      <c r="A330">
        <v>44103103</v>
      </c>
      <c r="B330" t="s">
        <v>272</v>
      </c>
      <c r="C330">
        <v>44349</v>
      </c>
      <c r="D330">
        <v>44351</v>
      </c>
      <c r="E330" t="s">
        <v>20</v>
      </c>
      <c r="F330" t="s">
        <v>437</v>
      </c>
      <c r="G330">
        <v>2410</v>
      </c>
      <c r="H330">
        <v>2208</v>
      </c>
      <c r="I330" t="s">
        <v>438</v>
      </c>
      <c r="J330" t="s">
        <v>23</v>
      </c>
      <c r="K330">
        <v>3254.99</v>
      </c>
      <c r="L330">
        <v>1</v>
      </c>
      <c r="M330">
        <f t="shared" si="18"/>
        <v>3254.99</v>
      </c>
      <c r="N330">
        <v>0</v>
      </c>
      <c r="O330">
        <f t="shared" si="16"/>
        <v>0</v>
      </c>
      <c r="P330">
        <v>4</v>
      </c>
      <c r="Q330">
        <f t="shared" si="19"/>
        <v>13019.96</v>
      </c>
    </row>
    <row r="331" spans="1:17" x14ac:dyDescent="0.25">
      <c r="A331">
        <v>44103103</v>
      </c>
      <c r="B331" t="s">
        <v>272</v>
      </c>
      <c r="C331">
        <v>44648</v>
      </c>
      <c r="D331">
        <v>44627</v>
      </c>
      <c r="E331" t="s">
        <v>20</v>
      </c>
      <c r="F331" t="s">
        <v>437</v>
      </c>
      <c r="G331">
        <v>6807</v>
      </c>
      <c r="H331">
        <v>2206</v>
      </c>
      <c r="I331" t="s">
        <v>439</v>
      </c>
      <c r="J331" t="s">
        <v>23</v>
      </c>
      <c r="K331">
        <v>3254.99</v>
      </c>
      <c r="L331">
        <v>1</v>
      </c>
      <c r="M331">
        <f t="shared" si="18"/>
        <v>3254.99</v>
      </c>
      <c r="N331">
        <v>0</v>
      </c>
      <c r="O331">
        <f t="shared" si="16"/>
        <v>0</v>
      </c>
      <c r="P331">
        <v>5</v>
      </c>
      <c r="Q331">
        <f t="shared" si="19"/>
        <v>16274.949999999999</v>
      </c>
    </row>
    <row r="332" spans="1:17" x14ac:dyDescent="0.25">
      <c r="A332">
        <v>44103103</v>
      </c>
      <c r="B332" t="s">
        <v>272</v>
      </c>
      <c r="C332">
        <v>43760</v>
      </c>
      <c r="D332">
        <v>43760</v>
      </c>
      <c r="E332" t="s">
        <v>20</v>
      </c>
      <c r="F332" t="s">
        <v>437</v>
      </c>
      <c r="G332">
        <v>797</v>
      </c>
      <c r="H332">
        <v>2209</v>
      </c>
      <c r="I332" t="s">
        <v>440</v>
      </c>
      <c r="J332" t="s">
        <v>23</v>
      </c>
      <c r="K332">
        <v>3254.99</v>
      </c>
      <c r="L332">
        <v>1</v>
      </c>
      <c r="M332">
        <f t="shared" si="18"/>
        <v>3254.99</v>
      </c>
      <c r="N332">
        <v>0</v>
      </c>
      <c r="O332">
        <f t="shared" si="16"/>
        <v>0</v>
      </c>
      <c r="P332">
        <v>4</v>
      </c>
      <c r="Q332">
        <f t="shared" si="19"/>
        <v>13019.96</v>
      </c>
    </row>
    <row r="333" spans="1:17" x14ac:dyDescent="0.25">
      <c r="A333">
        <v>44103103</v>
      </c>
      <c r="B333" t="s">
        <v>272</v>
      </c>
      <c r="C333">
        <v>44103</v>
      </c>
      <c r="D333">
        <v>44103</v>
      </c>
      <c r="E333" t="s">
        <v>20</v>
      </c>
      <c r="F333" t="s">
        <v>437</v>
      </c>
      <c r="G333">
        <v>500000585</v>
      </c>
      <c r="H333">
        <v>2207</v>
      </c>
      <c r="I333" t="s">
        <v>441</v>
      </c>
      <c r="J333" t="s">
        <v>23</v>
      </c>
      <c r="K333">
        <v>3254.99</v>
      </c>
      <c r="L333">
        <v>1</v>
      </c>
      <c r="M333">
        <f t="shared" si="18"/>
        <v>3254.99</v>
      </c>
      <c r="N333">
        <v>0</v>
      </c>
      <c r="O333">
        <f t="shared" si="16"/>
        <v>0</v>
      </c>
      <c r="P333">
        <v>4</v>
      </c>
      <c r="Q333">
        <f t="shared" si="19"/>
        <v>13019.96</v>
      </c>
    </row>
    <row r="334" spans="1:17" x14ac:dyDescent="0.25">
      <c r="A334">
        <v>44103103</v>
      </c>
      <c r="B334" t="s">
        <v>272</v>
      </c>
      <c r="C334">
        <v>44757</v>
      </c>
      <c r="D334">
        <v>44757</v>
      </c>
      <c r="E334" t="s">
        <v>20</v>
      </c>
      <c r="F334" t="s">
        <v>394</v>
      </c>
      <c r="G334">
        <v>76</v>
      </c>
      <c r="H334">
        <v>2722</v>
      </c>
      <c r="I334" t="s">
        <v>442</v>
      </c>
      <c r="J334" t="s">
        <v>23</v>
      </c>
      <c r="K334">
        <v>3835</v>
      </c>
      <c r="L334">
        <v>1</v>
      </c>
      <c r="M334">
        <f t="shared" si="18"/>
        <v>3835</v>
      </c>
      <c r="N334">
        <v>0</v>
      </c>
      <c r="O334">
        <f t="shared" si="16"/>
        <v>0</v>
      </c>
      <c r="P334">
        <v>3</v>
      </c>
      <c r="Q334">
        <f t="shared" si="19"/>
        <v>11505</v>
      </c>
    </row>
    <row r="335" spans="1:17" x14ac:dyDescent="0.25">
      <c r="A335">
        <v>44103103</v>
      </c>
      <c r="B335" t="s">
        <v>272</v>
      </c>
      <c r="C335">
        <v>44288</v>
      </c>
      <c r="D335">
        <v>44351</v>
      </c>
      <c r="E335" t="s">
        <v>20</v>
      </c>
      <c r="F335" t="s">
        <v>394</v>
      </c>
      <c r="G335">
        <v>76</v>
      </c>
      <c r="H335">
        <v>2724</v>
      </c>
      <c r="I335" t="s">
        <v>443</v>
      </c>
      <c r="J335" t="s">
        <v>23</v>
      </c>
      <c r="K335">
        <v>3835</v>
      </c>
      <c r="L335">
        <v>1</v>
      </c>
      <c r="M335">
        <f t="shared" si="18"/>
        <v>3835</v>
      </c>
      <c r="N335">
        <v>0</v>
      </c>
      <c r="O335">
        <f t="shared" si="16"/>
        <v>0</v>
      </c>
      <c r="P335">
        <v>3</v>
      </c>
      <c r="Q335">
        <f t="shared" si="19"/>
        <v>11505</v>
      </c>
    </row>
    <row r="336" spans="1:17" x14ac:dyDescent="0.25">
      <c r="A336">
        <v>44103103</v>
      </c>
      <c r="B336" t="s">
        <v>272</v>
      </c>
      <c r="C336">
        <v>44288</v>
      </c>
      <c r="D336">
        <v>44351</v>
      </c>
      <c r="E336" t="s">
        <v>20</v>
      </c>
      <c r="F336" t="s">
        <v>394</v>
      </c>
      <c r="G336">
        <v>76</v>
      </c>
      <c r="H336">
        <v>2725</v>
      </c>
      <c r="I336" t="s">
        <v>444</v>
      </c>
      <c r="J336" t="s">
        <v>23</v>
      </c>
      <c r="K336">
        <v>3835</v>
      </c>
      <c r="L336">
        <v>1</v>
      </c>
      <c r="M336">
        <f t="shared" si="18"/>
        <v>3835</v>
      </c>
      <c r="N336">
        <v>0</v>
      </c>
      <c r="O336">
        <f t="shared" si="16"/>
        <v>0</v>
      </c>
      <c r="P336">
        <v>2</v>
      </c>
      <c r="Q336">
        <f t="shared" si="19"/>
        <v>7670</v>
      </c>
    </row>
    <row r="337" spans="1:17" x14ac:dyDescent="0.25">
      <c r="A337">
        <v>44103103</v>
      </c>
      <c r="B337" t="s">
        <v>272</v>
      </c>
      <c r="C337">
        <v>44288</v>
      </c>
      <c r="D337">
        <v>44351</v>
      </c>
      <c r="E337" t="s">
        <v>20</v>
      </c>
      <c r="F337" t="s">
        <v>394</v>
      </c>
      <c r="G337">
        <v>76</v>
      </c>
      <c r="H337">
        <v>2723</v>
      </c>
      <c r="I337" t="s">
        <v>445</v>
      </c>
      <c r="J337" t="s">
        <v>23</v>
      </c>
      <c r="K337">
        <v>3835</v>
      </c>
      <c r="L337">
        <v>1</v>
      </c>
      <c r="M337">
        <f t="shared" si="18"/>
        <v>3835</v>
      </c>
      <c r="N337">
        <v>0</v>
      </c>
      <c r="O337">
        <f t="shared" si="16"/>
        <v>0</v>
      </c>
      <c r="P337">
        <v>2</v>
      </c>
      <c r="Q337">
        <f t="shared" si="19"/>
        <v>7670</v>
      </c>
    </row>
    <row r="338" spans="1:17" x14ac:dyDescent="0.25">
      <c r="A338">
        <v>44103103</v>
      </c>
      <c r="B338" t="s">
        <v>272</v>
      </c>
      <c r="C338">
        <v>44096</v>
      </c>
      <c r="D338">
        <v>44096</v>
      </c>
      <c r="E338" t="s">
        <v>20</v>
      </c>
      <c r="F338" t="s">
        <v>21</v>
      </c>
      <c r="G338" t="s">
        <v>422</v>
      </c>
      <c r="H338">
        <v>2657</v>
      </c>
      <c r="I338" t="s">
        <v>446</v>
      </c>
      <c r="J338" t="s">
        <v>23</v>
      </c>
      <c r="K338">
        <v>3341.76</v>
      </c>
      <c r="L338">
        <v>0</v>
      </c>
      <c r="M338">
        <f t="shared" si="18"/>
        <v>0</v>
      </c>
      <c r="N338">
        <v>0</v>
      </c>
      <c r="O338">
        <f t="shared" si="16"/>
        <v>0</v>
      </c>
      <c r="P338">
        <v>4</v>
      </c>
      <c r="Q338">
        <f t="shared" si="19"/>
        <v>13367.04</v>
      </c>
    </row>
    <row r="339" spans="1:17" x14ac:dyDescent="0.25">
      <c r="A339">
        <v>44103103</v>
      </c>
      <c r="B339" t="s">
        <v>272</v>
      </c>
      <c r="C339">
        <v>44349</v>
      </c>
      <c r="D339">
        <v>44351</v>
      </c>
      <c r="E339" t="s">
        <v>20</v>
      </c>
      <c r="F339" t="s">
        <v>21</v>
      </c>
      <c r="G339">
        <v>2410</v>
      </c>
      <c r="H339">
        <v>2658</v>
      </c>
      <c r="I339" t="s">
        <v>447</v>
      </c>
      <c r="J339" t="s">
        <v>23</v>
      </c>
      <c r="K339">
        <v>10811.76</v>
      </c>
      <c r="L339">
        <v>0</v>
      </c>
      <c r="M339">
        <f t="shared" si="18"/>
        <v>0</v>
      </c>
      <c r="N339">
        <v>0</v>
      </c>
      <c r="O339">
        <f t="shared" si="16"/>
        <v>0</v>
      </c>
      <c r="P339">
        <v>4</v>
      </c>
      <c r="Q339">
        <f t="shared" si="19"/>
        <v>43247.040000000001</v>
      </c>
    </row>
    <row r="340" spans="1:17" x14ac:dyDescent="0.25">
      <c r="A340">
        <v>44103103</v>
      </c>
      <c r="B340" t="s">
        <v>272</v>
      </c>
      <c r="C340">
        <v>44757</v>
      </c>
      <c r="D340">
        <v>44757</v>
      </c>
      <c r="E340" t="s">
        <v>20</v>
      </c>
      <c r="F340" t="s">
        <v>394</v>
      </c>
      <c r="G340">
        <v>76</v>
      </c>
      <c r="H340">
        <v>2216</v>
      </c>
      <c r="I340" t="s">
        <v>448</v>
      </c>
      <c r="J340" t="s">
        <v>23</v>
      </c>
      <c r="K340">
        <v>1050.2</v>
      </c>
      <c r="L340">
        <v>8</v>
      </c>
      <c r="M340">
        <f t="shared" si="18"/>
        <v>8401.6</v>
      </c>
      <c r="N340">
        <v>11</v>
      </c>
      <c r="O340">
        <f t="shared" si="16"/>
        <v>11552.2</v>
      </c>
      <c r="P340">
        <v>9</v>
      </c>
      <c r="Q340">
        <f t="shared" si="19"/>
        <v>9451.8000000000011</v>
      </c>
    </row>
    <row r="341" spans="1:17" x14ac:dyDescent="0.25">
      <c r="A341">
        <v>44103103</v>
      </c>
      <c r="B341" t="s">
        <v>272</v>
      </c>
      <c r="C341">
        <v>44530</v>
      </c>
      <c r="D341">
        <v>44530</v>
      </c>
      <c r="E341" t="s">
        <v>20</v>
      </c>
      <c r="F341" t="s">
        <v>21</v>
      </c>
      <c r="G341">
        <v>500000910</v>
      </c>
      <c r="H341">
        <v>2696</v>
      </c>
      <c r="I341" t="s">
        <v>449</v>
      </c>
      <c r="J341" t="s">
        <v>23</v>
      </c>
      <c r="K341">
        <v>1888</v>
      </c>
      <c r="L341">
        <v>0</v>
      </c>
      <c r="M341">
        <f t="shared" si="18"/>
        <v>0</v>
      </c>
      <c r="N341">
        <v>16</v>
      </c>
      <c r="O341">
        <f t="shared" si="16"/>
        <v>30208</v>
      </c>
      <c r="P341">
        <v>10</v>
      </c>
      <c r="Q341">
        <f t="shared" si="19"/>
        <v>18880</v>
      </c>
    </row>
    <row r="342" spans="1:17" x14ac:dyDescent="0.25">
      <c r="A342">
        <v>44103103</v>
      </c>
      <c r="B342" t="s">
        <v>272</v>
      </c>
      <c r="C342">
        <v>44530</v>
      </c>
      <c r="D342">
        <v>44530</v>
      </c>
      <c r="E342" t="s">
        <v>20</v>
      </c>
      <c r="F342" t="s">
        <v>21</v>
      </c>
      <c r="G342">
        <v>500000910</v>
      </c>
      <c r="H342">
        <v>2698</v>
      </c>
      <c r="I342" t="s">
        <v>450</v>
      </c>
      <c r="J342" t="s">
        <v>23</v>
      </c>
      <c r="K342">
        <v>1888</v>
      </c>
      <c r="L342">
        <v>0</v>
      </c>
      <c r="M342">
        <f t="shared" si="18"/>
        <v>0</v>
      </c>
      <c r="N342">
        <v>10</v>
      </c>
      <c r="O342">
        <f t="shared" si="16"/>
        <v>18880</v>
      </c>
      <c r="P342">
        <v>17</v>
      </c>
      <c r="Q342">
        <f t="shared" si="19"/>
        <v>32096</v>
      </c>
    </row>
    <row r="343" spans="1:17" x14ac:dyDescent="0.25">
      <c r="A343">
        <v>44103103</v>
      </c>
      <c r="B343" t="s">
        <v>272</v>
      </c>
      <c r="C343">
        <v>44530</v>
      </c>
      <c r="D343">
        <v>44530</v>
      </c>
      <c r="E343" t="s">
        <v>20</v>
      </c>
      <c r="F343" t="s">
        <v>21</v>
      </c>
      <c r="G343">
        <v>500000910</v>
      </c>
      <c r="H343">
        <v>2699</v>
      </c>
      <c r="I343" t="s">
        <v>451</v>
      </c>
      <c r="J343" t="s">
        <v>23</v>
      </c>
      <c r="K343">
        <v>1888</v>
      </c>
      <c r="L343">
        <v>0</v>
      </c>
      <c r="M343">
        <f t="shared" si="18"/>
        <v>0</v>
      </c>
      <c r="N343">
        <v>8</v>
      </c>
      <c r="O343">
        <f t="shared" si="16"/>
        <v>15104</v>
      </c>
      <c r="P343">
        <v>15</v>
      </c>
      <c r="Q343">
        <f t="shared" si="19"/>
        <v>28320</v>
      </c>
    </row>
    <row r="344" spans="1:17" x14ac:dyDescent="0.25">
      <c r="A344">
        <v>44103103</v>
      </c>
      <c r="B344" t="s">
        <v>272</v>
      </c>
      <c r="C344">
        <v>44530</v>
      </c>
      <c r="D344">
        <v>44530</v>
      </c>
      <c r="E344" t="s">
        <v>20</v>
      </c>
      <c r="F344" t="s">
        <v>21</v>
      </c>
      <c r="G344">
        <v>500000910</v>
      </c>
      <c r="H344">
        <v>2697</v>
      </c>
      <c r="I344" t="s">
        <v>452</v>
      </c>
      <c r="J344" t="s">
        <v>23</v>
      </c>
      <c r="K344">
        <v>1888</v>
      </c>
      <c r="L344">
        <v>0</v>
      </c>
      <c r="M344">
        <f t="shared" si="18"/>
        <v>0</v>
      </c>
      <c r="N344">
        <v>12</v>
      </c>
      <c r="O344">
        <f t="shared" si="16"/>
        <v>22656</v>
      </c>
      <c r="P344">
        <v>12</v>
      </c>
      <c r="Q344">
        <f t="shared" si="19"/>
        <v>22656</v>
      </c>
    </row>
    <row r="345" spans="1:17" x14ac:dyDescent="0.25">
      <c r="A345">
        <v>44103103</v>
      </c>
      <c r="B345" t="s">
        <v>272</v>
      </c>
      <c r="C345">
        <v>44648</v>
      </c>
      <c r="D345">
        <v>44627</v>
      </c>
      <c r="E345" t="s">
        <v>20</v>
      </c>
      <c r="F345" t="s">
        <v>21</v>
      </c>
      <c r="G345">
        <v>6807</v>
      </c>
      <c r="H345">
        <v>2714</v>
      </c>
      <c r="I345" t="s">
        <v>453</v>
      </c>
      <c r="J345" t="s">
        <v>23</v>
      </c>
      <c r="K345">
        <v>2065</v>
      </c>
      <c r="L345">
        <v>0</v>
      </c>
      <c r="M345">
        <f t="shared" si="18"/>
        <v>0</v>
      </c>
      <c r="N345">
        <v>2</v>
      </c>
      <c r="O345">
        <f t="shared" ref="O345:O408" si="20">+K345*N345</f>
        <v>4130</v>
      </c>
      <c r="P345">
        <v>6</v>
      </c>
      <c r="Q345">
        <f t="shared" si="19"/>
        <v>12390</v>
      </c>
    </row>
    <row r="346" spans="1:17" x14ac:dyDescent="0.25">
      <c r="A346">
        <v>44103103</v>
      </c>
      <c r="B346" t="s">
        <v>272</v>
      </c>
      <c r="C346">
        <v>44357</v>
      </c>
      <c r="D346">
        <v>44357</v>
      </c>
      <c r="E346" t="s">
        <v>20</v>
      </c>
      <c r="F346" t="s">
        <v>21</v>
      </c>
      <c r="G346">
        <v>797</v>
      </c>
      <c r="H346">
        <v>218</v>
      </c>
      <c r="I346" t="s">
        <v>454</v>
      </c>
      <c r="J346" t="s">
        <v>23</v>
      </c>
      <c r="K346">
        <v>4836.82</v>
      </c>
      <c r="L346">
        <v>0</v>
      </c>
      <c r="M346">
        <f t="shared" si="18"/>
        <v>0</v>
      </c>
      <c r="N346">
        <v>0</v>
      </c>
      <c r="O346">
        <f t="shared" si="20"/>
        <v>0</v>
      </c>
      <c r="P346">
        <v>7</v>
      </c>
      <c r="Q346">
        <f t="shared" si="19"/>
        <v>33857.74</v>
      </c>
    </row>
    <row r="347" spans="1:17" x14ac:dyDescent="0.25">
      <c r="A347">
        <v>44103103</v>
      </c>
      <c r="B347" t="s">
        <v>272</v>
      </c>
      <c r="C347">
        <v>43760</v>
      </c>
      <c r="D347">
        <v>43760</v>
      </c>
      <c r="E347" t="s">
        <v>20</v>
      </c>
      <c r="F347" t="s">
        <v>21</v>
      </c>
      <c r="G347">
        <v>797</v>
      </c>
      <c r="H347">
        <v>220</v>
      </c>
      <c r="I347" t="s">
        <v>455</v>
      </c>
      <c r="J347" t="s">
        <v>23</v>
      </c>
      <c r="K347">
        <v>4836.82</v>
      </c>
      <c r="L347">
        <v>0</v>
      </c>
      <c r="M347">
        <f t="shared" si="18"/>
        <v>0</v>
      </c>
      <c r="N347">
        <v>0</v>
      </c>
      <c r="O347">
        <f t="shared" si="20"/>
        <v>0</v>
      </c>
      <c r="P347">
        <v>10</v>
      </c>
      <c r="Q347">
        <f t="shared" si="19"/>
        <v>48368.2</v>
      </c>
    </row>
    <row r="348" spans="1:17" x14ac:dyDescent="0.25">
      <c r="A348">
        <v>44103103</v>
      </c>
      <c r="B348" t="s">
        <v>272</v>
      </c>
      <c r="C348">
        <v>43760</v>
      </c>
      <c r="D348">
        <v>43760</v>
      </c>
      <c r="E348" t="s">
        <v>20</v>
      </c>
      <c r="F348" t="s">
        <v>21</v>
      </c>
      <c r="G348">
        <v>797</v>
      </c>
      <c r="H348">
        <v>219</v>
      </c>
      <c r="I348" t="s">
        <v>456</v>
      </c>
      <c r="J348" t="s">
        <v>23</v>
      </c>
      <c r="K348">
        <v>4836.82</v>
      </c>
      <c r="L348">
        <v>0</v>
      </c>
      <c r="M348">
        <f t="shared" si="18"/>
        <v>0</v>
      </c>
      <c r="N348">
        <v>0</v>
      </c>
      <c r="O348">
        <f t="shared" si="20"/>
        <v>0</v>
      </c>
      <c r="P348">
        <v>8</v>
      </c>
      <c r="Q348">
        <f t="shared" si="19"/>
        <v>38694.559999999998</v>
      </c>
    </row>
    <row r="349" spans="1:17" x14ac:dyDescent="0.25">
      <c r="A349">
        <v>44103103</v>
      </c>
      <c r="B349" t="s">
        <v>272</v>
      </c>
      <c r="C349">
        <v>43521</v>
      </c>
      <c r="D349">
        <v>43521</v>
      </c>
      <c r="E349" t="s">
        <v>20</v>
      </c>
      <c r="F349" t="s">
        <v>21</v>
      </c>
      <c r="G349">
        <v>670</v>
      </c>
      <c r="H349">
        <v>221</v>
      </c>
      <c r="I349" t="s">
        <v>457</v>
      </c>
      <c r="J349" t="s">
        <v>23</v>
      </c>
      <c r="K349">
        <v>4836.82</v>
      </c>
      <c r="L349">
        <v>0</v>
      </c>
      <c r="M349">
        <f t="shared" si="18"/>
        <v>0</v>
      </c>
      <c r="N349">
        <v>0</v>
      </c>
      <c r="O349">
        <f t="shared" si="20"/>
        <v>0</v>
      </c>
      <c r="P349">
        <v>3</v>
      </c>
      <c r="Q349">
        <f t="shared" si="19"/>
        <v>14510.46</v>
      </c>
    </row>
    <row r="350" spans="1:17" x14ac:dyDescent="0.25">
      <c r="A350">
        <v>44103103</v>
      </c>
      <c r="B350" t="s">
        <v>272</v>
      </c>
      <c r="C350">
        <v>44349</v>
      </c>
      <c r="D350">
        <v>44351</v>
      </c>
      <c r="E350" t="s">
        <v>20</v>
      </c>
      <c r="F350" t="s">
        <v>21</v>
      </c>
      <c r="G350">
        <v>2410</v>
      </c>
      <c r="H350">
        <v>2597</v>
      </c>
      <c r="I350" t="s">
        <v>458</v>
      </c>
      <c r="J350" t="s">
        <v>23</v>
      </c>
      <c r="K350">
        <v>5929.5</v>
      </c>
      <c r="L350">
        <v>0</v>
      </c>
      <c r="M350">
        <f t="shared" si="18"/>
        <v>0</v>
      </c>
      <c r="N350">
        <v>0</v>
      </c>
      <c r="O350">
        <f t="shared" si="20"/>
        <v>0</v>
      </c>
      <c r="P350">
        <v>3</v>
      </c>
      <c r="Q350">
        <f t="shared" si="19"/>
        <v>17788.5</v>
      </c>
    </row>
    <row r="351" spans="1:17" x14ac:dyDescent="0.25">
      <c r="A351">
        <v>44103103</v>
      </c>
      <c r="B351" t="s">
        <v>272</v>
      </c>
      <c r="C351">
        <v>44349</v>
      </c>
      <c r="D351">
        <v>44351</v>
      </c>
      <c r="E351" t="s">
        <v>20</v>
      </c>
      <c r="F351" t="s">
        <v>21</v>
      </c>
      <c r="G351">
        <v>2410</v>
      </c>
      <c r="H351">
        <v>2195</v>
      </c>
      <c r="I351" t="s">
        <v>459</v>
      </c>
      <c r="J351" t="s">
        <v>23</v>
      </c>
      <c r="K351">
        <v>4295.28</v>
      </c>
      <c r="L351">
        <v>0</v>
      </c>
      <c r="M351">
        <f t="shared" si="18"/>
        <v>0</v>
      </c>
      <c r="N351">
        <v>0</v>
      </c>
      <c r="O351">
        <f t="shared" si="20"/>
        <v>0</v>
      </c>
      <c r="P351">
        <v>3</v>
      </c>
      <c r="Q351">
        <f t="shared" si="19"/>
        <v>12885.84</v>
      </c>
    </row>
    <row r="352" spans="1:17" x14ac:dyDescent="0.25">
      <c r="A352">
        <v>44121804</v>
      </c>
      <c r="B352" t="s">
        <v>460</v>
      </c>
      <c r="C352">
        <v>42794</v>
      </c>
      <c r="D352">
        <v>42794</v>
      </c>
      <c r="E352" t="s">
        <v>20</v>
      </c>
      <c r="F352" t="s">
        <v>21</v>
      </c>
      <c r="G352">
        <v>38927</v>
      </c>
      <c r="H352">
        <v>91</v>
      </c>
      <c r="I352" t="s">
        <v>461</v>
      </c>
      <c r="J352" t="s">
        <v>23</v>
      </c>
      <c r="K352">
        <v>4.04</v>
      </c>
      <c r="L352">
        <v>0</v>
      </c>
      <c r="M352">
        <f t="shared" si="18"/>
        <v>0</v>
      </c>
      <c r="N352">
        <v>74</v>
      </c>
      <c r="O352">
        <f t="shared" si="20"/>
        <v>298.95999999999998</v>
      </c>
      <c r="P352">
        <v>2205</v>
      </c>
      <c r="Q352">
        <f t="shared" si="19"/>
        <v>8908.2000000000007</v>
      </c>
    </row>
    <row r="353" spans="1:17" x14ac:dyDescent="0.25">
      <c r="A353">
        <v>42141501</v>
      </c>
      <c r="B353" t="s">
        <v>462</v>
      </c>
      <c r="C353">
        <v>44797</v>
      </c>
      <c r="D353">
        <v>44797</v>
      </c>
      <c r="E353" t="s">
        <v>20</v>
      </c>
      <c r="F353" t="s">
        <v>21</v>
      </c>
      <c r="G353">
        <v>118443</v>
      </c>
      <c r="H353">
        <v>2943</v>
      </c>
      <c r="I353" t="s">
        <v>463</v>
      </c>
      <c r="J353" t="s">
        <v>44</v>
      </c>
      <c r="K353">
        <v>25.04</v>
      </c>
      <c r="L353">
        <v>0</v>
      </c>
      <c r="M353">
        <f t="shared" si="18"/>
        <v>0</v>
      </c>
      <c r="N353">
        <v>0</v>
      </c>
      <c r="O353">
        <f t="shared" si="20"/>
        <v>0</v>
      </c>
      <c r="P353">
        <v>0</v>
      </c>
      <c r="Q353">
        <f t="shared" si="19"/>
        <v>0</v>
      </c>
    </row>
    <row r="354" spans="1:17" x14ac:dyDescent="0.25">
      <c r="A354">
        <v>42311511</v>
      </c>
      <c r="B354" t="s">
        <v>462</v>
      </c>
      <c r="C354">
        <v>44797</v>
      </c>
      <c r="D354">
        <v>44797</v>
      </c>
      <c r="E354" t="s">
        <v>20</v>
      </c>
      <c r="F354" t="s">
        <v>105</v>
      </c>
      <c r="G354">
        <v>118443</v>
      </c>
      <c r="H354">
        <v>3093</v>
      </c>
      <c r="I354" t="s">
        <v>464</v>
      </c>
      <c r="J354" t="s">
        <v>44</v>
      </c>
      <c r="K354">
        <v>518.38</v>
      </c>
      <c r="L354">
        <v>0</v>
      </c>
      <c r="M354">
        <f t="shared" si="18"/>
        <v>0</v>
      </c>
      <c r="N354">
        <v>0</v>
      </c>
      <c r="O354">
        <f t="shared" si="20"/>
        <v>0</v>
      </c>
      <c r="P354">
        <v>0</v>
      </c>
      <c r="Q354">
        <f t="shared" si="19"/>
        <v>0</v>
      </c>
    </row>
    <row r="355" spans="1:17" x14ac:dyDescent="0.25">
      <c r="A355">
        <v>42171903</v>
      </c>
      <c r="B355" t="s">
        <v>462</v>
      </c>
      <c r="C355">
        <v>44746</v>
      </c>
      <c r="D355">
        <v>44746</v>
      </c>
      <c r="E355" t="s">
        <v>20</v>
      </c>
      <c r="F355" t="s">
        <v>465</v>
      </c>
      <c r="G355" t="s">
        <v>466</v>
      </c>
      <c r="H355">
        <v>2736</v>
      </c>
      <c r="I355" t="s">
        <v>467</v>
      </c>
      <c r="J355" t="s">
        <v>44</v>
      </c>
      <c r="K355">
        <v>2596</v>
      </c>
      <c r="L355">
        <v>5</v>
      </c>
      <c r="M355">
        <f t="shared" si="18"/>
        <v>12980</v>
      </c>
      <c r="N355">
        <v>5</v>
      </c>
      <c r="O355">
        <f t="shared" si="20"/>
        <v>12980</v>
      </c>
      <c r="P355">
        <v>3</v>
      </c>
      <c r="Q355">
        <f t="shared" si="19"/>
        <v>7788</v>
      </c>
    </row>
    <row r="356" spans="1:17" x14ac:dyDescent="0.25">
      <c r="A356">
        <v>42131606</v>
      </c>
      <c r="B356" t="s">
        <v>462</v>
      </c>
      <c r="C356">
        <v>44629</v>
      </c>
      <c r="D356">
        <v>44629</v>
      </c>
      <c r="E356" t="s">
        <v>20</v>
      </c>
      <c r="F356" t="s">
        <v>21</v>
      </c>
      <c r="G356">
        <v>6304</v>
      </c>
      <c r="H356">
        <v>2924</v>
      </c>
      <c r="I356" t="s">
        <v>468</v>
      </c>
      <c r="J356" t="s">
        <v>44</v>
      </c>
      <c r="K356">
        <v>85</v>
      </c>
      <c r="L356">
        <v>0</v>
      </c>
      <c r="M356">
        <f t="shared" si="18"/>
        <v>0</v>
      </c>
      <c r="N356">
        <v>17</v>
      </c>
      <c r="O356">
        <f t="shared" si="20"/>
        <v>1445</v>
      </c>
      <c r="P356">
        <v>461</v>
      </c>
      <c r="Q356">
        <f t="shared" si="19"/>
        <v>39185</v>
      </c>
    </row>
    <row r="357" spans="1:17" x14ac:dyDescent="0.25">
      <c r="A357">
        <v>42131606</v>
      </c>
      <c r="B357" t="s">
        <v>462</v>
      </c>
      <c r="C357">
        <v>44629</v>
      </c>
      <c r="D357">
        <v>44629</v>
      </c>
      <c r="E357" t="s">
        <v>20</v>
      </c>
      <c r="F357" t="s">
        <v>21</v>
      </c>
      <c r="G357">
        <v>6304</v>
      </c>
      <c r="H357">
        <v>2608</v>
      </c>
      <c r="I357" t="s">
        <v>469</v>
      </c>
      <c r="J357" t="s">
        <v>55</v>
      </c>
      <c r="K357">
        <v>135.69999999999999</v>
      </c>
      <c r="L357">
        <v>0</v>
      </c>
      <c r="M357">
        <f t="shared" si="18"/>
        <v>0</v>
      </c>
      <c r="N357">
        <v>28</v>
      </c>
      <c r="O357">
        <f t="shared" si="20"/>
        <v>3799.5999999999995</v>
      </c>
      <c r="P357">
        <v>35</v>
      </c>
      <c r="Q357">
        <f t="shared" si="19"/>
        <v>4749.5</v>
      </c>
    </row>
    <row r="358" spans="1:17" x14ac:dyDescent="0.25">
      <c r="A358">
        <v>42312003</v>
      </c>
      <c r="B358" t="s">
        <v>462</v>
      </c>
      <c r="C358">
        <v>44797</v>
      </c>
      <c r="D358">
        <v>44797</v>
      </c>
      <c r="E358" t="s">
        <v>20</v>
      </c>
      <c r="F358" t="s">
        <v>105</v>
      </c>
      <c r="G358">
        <v>118443</v>
      </c>
      <c r="H358">
        <v>3094</v>
      </c>
      <c r="I358" t="s">
        <v>470</v>
      </c>
      <c r="J358" t="s">
        <v>55</v>
      </c>
      <c r="K358">
        <v>225</v>
      </c>
      <c r="L358">
        <v>0</v>
      </c>
      <c r="M358">
        <f t="shared" si="18"/>
        <v>0</v>
      </c>
      <c r="N358">
        <v>0</v>
      </c>
      <c r="O358">
        <f t="shared" si="20"/>
        <v>0</v>
      </c>
      <c r="P358">
        <v>0</v>
      </c>
      <c r="Q358">
        <f t="shared" si="19"/>
        <v>0</v>
      </c>
    </row>
    <row r="359" spans="1:17" x14ac:dyDescent="0.25">
      <c r="A359">
        <v>42142108</v>
      </c>
      <c r="B359" t="s">
        <v>462</v>
      </c>
      <c r="C359">
        <v>44797</v>
      </c>
      <c r="D359">
        <v>44797</v>
      </c>
      <c r="E359" t="s">
        <v>20</v>
      </c>
      <c r="F359" t="s">
        <v>105</v>
      </c>
      <c r="G359">
        <v>118443</v>
      </c>
      <c r="H359">
        <v>2588</v>
      </c>
      <c r="I359" t="s">
        <v>471</v>
      </c>
      <c r="J359" t="s">
        <v>44</v>
      </c>
      <c r="K359">
        <v>150.58000000000001</v>
      </c>
      <c r="L359">
        <v>0</v>
      </c>
      <c r="M359">
        <f t="shared" si="18"/>
        <v>0</v>
      </c>
      <c r="N359">
        <v>0</v>
      </c>
      <c r="O359">
        <f t="shared" si="20"/>
        <v>0</v>
      </c>
      <c r="P359">
        <v>0</v>
      </c>
      <c r="Q359">
        <f t="shared" si="19"/>
        <v>0</v>
      </c>
    </row>
    <row r="360" spans="1:17" x14ac:dyDescent="0.25">
      <c r="A360">
        <v>60121152</v>
      </c>
      <c r="B360" t="s">
        <v>472</v>
      </c>
      <c r="C360">
        <v>44629</v>
      </c>
      <c r="D360">
        <v>44629</v>
      </c>
      <c r="E360" t="s">
        <v>20</v>
      </c>
      <c r="F360" t="s">
        <v>21</v>
      </c>
      <c r="G360">
        <v>6303</v>
      </c>
      <c r="H360">
        <v>210</v>
      </c>
      <c r="I360" t="s">
        <v>473</v>
      </c>
      <c r="J360" t="s">
        <v>23</v>
      </c>
      <c r="K360">
        <v>165.2</v>
      </c>
      <c r="L360">
        <v>0</v>
      </c>
      <c r="M360">
        <f t="shared" si="18"/>
        <v>0</v>
      </c>
      <c r="N360">
        <v>1</v>
      </c>
      <c r="O360">
        <f t="shared" si="20"/>
        <v>165.2</v>
      </c>
      <c r="P360">
        <v>8</v>
      </c>
      <c r="Q360">
        <f t="shared" si="19"/>
        <v>1321.6</v>
      </c>
    </row>
    <row r="361" spans="1:17" x14ac:dyDescent="0.25">
      <c r="A361">
        <v>52151504</v>
      </c>
      <c r="B361" t="s">
        <v>474</v>
      </c>
      <c r="C361">
        <v>44785</v>
      </c>
      <c r="D361">
        <v>44785</v>
      </c>
      <c r="E361" t="s">
        <v>20</v>
      </c>
      <c r="F361" t="s">
        <v>475</v>
      </c>
      <c r="G361">
        <v>6764</v>
      </c>
      <c r="H361">
        <v>2951</v>
      </c>
      <c r="I361" t="s">
        <v>476</v>
      </c>
      <c r="J361" t="s">
        <v>44</v>
      </c>
      <c r="K361">
        <v>153.4</v>
      </c>
      <c r="L361">
        <v>200</v>
      </c>
      <c r="M361">
        <f t="shared" si="18"/>
        <v>30680</v>
      </c>
      <c r="N361">
        <v>76</v>
      </c>
      <c r="O361">
        <f t="shared" si="20"/>
        <v>11658.4</v>
      </c>
      <c r="P361">
        <v>152</v>
      </c>
      <c r="Q361">
        <f t="shared" si="19"/>
        <v>23316.799999999999</v>
      </c>
    </row>
    <row r="362" spans="1:17" x14ac:dyDescent="0.25">
      <c r="A362">
        <v>52151504</v>
      </c>
      <c r="B362" t="s">
        <v>474</v>
      </c>
      <c r="C362">
        <v>44785</v>
      </c>
      <c r="D362">
        <v>44785</v>
      </c>
      <c r="E362" t="s">
        <v>20</v>
      </c>
      <c r="F362" t="s">
        <v>21</v>
      </c>
      <c r="G362">
        <v>6764</v>
      </c>
      <c r="H362">
        <v>86</v>
      </c>
      <c r="I362" t="s">
        <v>477</v>
      </c>
      <c r="J362" t="s">
        <v>44</v>
      </c>
      <c r="K362">
        <v>253.699681</v>
      </c>
      <c r="L362">
        <v>0</v>
      </c>
      <c r="M362">
        <f t="shared" si="18"/>
        <v>0</v>
      </c>
      <c r="N362">
        <v>68</v>
      </c>
      <c r="O362">
        <f t="shared" si="20"/>
        <v>17251.578308</v>
      </c>
      <c r="P362">
        <v>94</v>
      </c>
      <c r="Q362">
        <f t="shared" si="19"/>
        <v>23847.770014000002</v>
      </c>
    </row>
    <row r="363" spans="1:17" x14ac:dyDescent="0.25">
      <c r="A363">
        <v>52151504</v>
      </c>
      <c r="B363" t="s">
        <v>474</v>
      </c>
      <c r="C363">
        <v>44785</v>
      </c>
      <c r="D363">
        <v>44785</v>
      </c>
      <c r="E363" t="s">
        <v>20</v>
      </c>
      <c r="F363" t="s">
        <v>475</v>
      </c>
      <c r="G363">
        <v>6764</v>
      </c>
      <c r="H363">
        <v>2567</v>
      </c>
      <c r="I363" t="s">
        <v>478</v>
      </c>
      <c r="J363" t="s">
        <v>44</v>
      </c>
      <c r="K363">
        <v>141.6</v>
      </c>
      <c r="L363">
        <v>50</v>
      </c>
      <c r="M363">
        <f t="shared" si="18"/>
        <v>7080</v>
      </c>
      <c r="N363">
        <v>1</v>
      </c>
      <c r="O363">
        <f t="shared" si="20"/>
        <v>141.6</v>
      </c>
      <c r="P363">
        <v>49</v>
      </c>
      <c r="Q363">
        <f t="shared" si="19"/>
        <v>6938.4</v>
      </c>
    </row>
    <row r="364" spans="1:17" x14ac:dyDescent="0.25">
      <c r="A364">
        <v>52151504</v>
      </c>
      <c r="B364" t="s">
        <v>474</v>
      </c>
      <c r="C364">
        <v>44785</v>
      </c>
      <c r="D364">
        <v>44785</v>
      </c>
      <c r="E364" t="s">
        <v>20</v>
      </c>
      <c r="F364" t="s">
        <v>475</v>
      </c>
      <c r="G364">
        <v>6764</v>
      </c>
      <c r="H364">
        <v>3243</v>
      </c>
      <c r="I364" t="s">
        <v>479</v>
      </c>
      <c r="J364" t="s">
        <v>44</v>
      </c>
      <c r="K364">
        <v>206.5</v>
      </c>
      <c r="L364">
        <v>200</v>
      </c>
      <c r="M364">
        <f t="shared" si="18"/>
        <v>41300</v>
      </c>
      <c r="N364">
        <v>140</v>
      </c>
      <c r="O364">
        <f t="shared" si="20"/>
        <v>28910</v>
      </c>
      <c r="P364">
        <v>204</v>
      </c>
      <c r="Q364">
        <f t="shared" si="19"/>
        <v>42126</v>
      </c>
    </row>
    <row r="365" spans="1:17" x14ac:dyDescent="0.25">
      <c r="A365">
        <v>60104912</v>
      </c>
      <c r="B365" t="s">
        <v>480</v>
      </c>
      <c r="C365">
        <v>44645</v>
      </c>
      <c r="D365">
        <v>44746</v>
      </c>
      <c r="E365" t="s">
        <v>20</v>
      </c>
      <c r="F365" t="s">
        <v>178</v>
      </c>
      <c r="G365">
        <v>203635</v>
      </c>
      <c r="H365">
        <v>1585</v>
      </c>
      <c r="I365" t="s">
        <v>481</v>
      </c>
      <c r="J365" t="s">
        <v>482</v>
      </c>
      <c r="K365">
        <v>19</v>
      </c>
      <c r="L365">
        <v>500</v>
      </c>
      <c r="M365">
        <f t="shared" si="18"/>
        <v>9500</v>
      </c>
      <c r="N365">
        <v>500</v>
      </c>
      <c r="O365">
        <f t="shared" si="20"/>
        <v>9500</v>
      </c>
      <c r="P365">
        <v>0</v>
      </c>
      <c r="Q365">
        <f t="shared" si="19"/>
        <v>0</v>
      </c>
    </row>
    <row r="366" spans="1:17" x14ac:dyDescent="0.25">
      <c r="A366">
        <v>60104912</v>
      </c>
      <c r="B366" t="s">
        <v>480</v>
      </c>
      <c r="C366">
        <v>44645</v>
      </c>
      <c r="D366">
        <v>44746</v>
      </c>
      <c r="E366" t="s">
        <v>20</v>
      </c>
      <c r="F366" t="s">
        <v>178</v>
      </c>
      <c r="G366">
        <v>203635</v>
      </c>
      <c r="H366">
        <v>1585</v>
      </c>
      <c r="I366" t="s">
        <v>483</v>
      </c>
      <c r="J366" t="s">
        <v>482</v>
      </c>
      <c r="K366">
        <v>12</v>
      </c>
      <c r="L366">
        <v>200</v>
      </c>
      <c r="M366">
        <f t="shared" si="18"/>
        <v>2400</v>
      </c>
      <c r="N366">
        <v>345</v>
      </c>
      <c r="O366">
        <f t="shared" si="20"/>
        <v>4140</v>
      </c>
      <c r="P366">
        <v>44</v>
      </c>
      <c r="Q366">
        <f t="shared" si="19"/>
        <v>528</v>
      </c>
    </row>
    <row r="367" spans="1:17" x14ac:dyDescent="0.25">
      <c r="A367">
        <v>60104912</v>
      </c>
      <c r="B367" t="s">
        <v>480</v>
      </c>
      <c r="C367">
        <v>44645</v>
      </c>
      <c r="D367">
        <v>44746</v>
      </c>
      <c r="E367" t="s">
        <v>20</v>
      </c>
      <c r="F367" t="s">
        <v>178</v>
      </c>
      <c r="G367">
        <v>203635</v>
      </c>
      <c r="H367">
        <v>1587</v>
      </c>
      <c r="I367" t="s">
        <v>484</v>
      </c>
      <c r="J367" t="s">
        <v>482</v>
      </c>
      <c r="K367">
        <v>12</v>
      </c>
      <c r="L367">
        <v>200</v>
      </c>
      <c r="M367">
        <f t="shared" si="18"/>
        <v>2400</v>
      </c>
      <c r="N367">
        <v>250</v>
      </c>
      <c r="O367">
        <f t="shared" si="20"/>
        <v>3000</v>
      </c>
      <c r="P367">
        <v>39</v>
      </c>
      <c r="Q367">
        <f t="shared" si="19"/>
        <v>468</v>
      </c>
    </row>
    <row r="368" spans="1:17" x14ac:dyDescent="0.25">
      <c r="A368">
        <v>26111702</v>
      </c>
      <c r="B368" t="s">
        <v>480</v>
      </c>
      <c r="C368">
        <v>44805</v>
      </c>
      <c r="D368">
        <v>44805</v>
      </c>
      <c r="E368" t="s">
        <v>20</v>
      </c>
      <c r="F368" t="s">
        <v>135</v>
      </c>
      <c r="G368">
        <v>7000305884</v>
      </c>
      <c r="H368">
        <v>3328</v>
      </c>
      <c r="I368" t="s">
        <v>485</v>
      </c>
      <c r="J368" t="s">
        <v>486</v>
      </c>
      <c r="K368">
        <v>192</v>
      </c>
      <c r="L368">
        <v>8</v>
      </c>
      <c r="M368">
        <f t="shared" si="18"/>
        <v>1536</v>
      </c>
      <c r="N368">
        <v>3</v>
      </c>
      <c r="O368">
        <f t="shared" si="20"/>
        <v>576</v>
      </c>
      <c r="P368">
        <v>5</v>
      </c>
      <c r="Q368">
        <f t="shared" si="19"/>
        <v>960</v>
      </c>
    </row>
    <row r="369" spans="1:17" x14ac:dyDescent="0.25">
      <c r="A369">
        <v>26111702</v>
      </c>
      <c r="B369" t="s">
        <v>480</v>
      </c>
      <c r="C369">
        <v>44645</v>
      </c>
      <c r="D369">
        <v>44645</v>
      </c>
      <c r="E369" t="s">
        <v>20</v>
      </c>
      <c r="F369" t="s">
        <v>21</v>
      </c>
      <c r="G369">
        <v>203635</v>
      </c>
      <c r="H369">
        <v>2626</v>
      </c>
      <c r="I369" t="s">
        <v>487</v>
      </c>
      <c r="J369" t="s">
        <v>486</v>
      </c>
      <c r="K369">
        <v>53.1</v>
      </c>
      <c r="L369">
        <v>0</v>
      </c>
      <c r="M369">
        <f t="shared" si="18"/>
        <v>0</v>
      </c>
      <c r="N369">
        <v>22</v>
      </c>
      <c r="O369">
        <f t="shared" si="20"/>
        <v>1168.2</v>
      </c>
      <c r="P369">
        <v>48</v>
      </c>
      <c r="Q369">
        <f t="shared" si="19"/>
        <v>2548.8000000000002</v>
      </c>
    </row>
    <row r="370" spans="1:17" x14ac:dyDescent="0.25">
      <c r="A370">
        <v>26111702</v>
      </c>
      <c r="B370" t="s">
        <v>480</v>
      </c>
      <c r="C370">
        <v>44805</v>
      </c>
      <c r="D370">
        <v>44805</v>
      </c>
      <c r="E370" t="s">
        <v>20</v>
      </c>
      <c r="F370" t="s">
        <v>135</v>
      </c>
      <c r="G370">
        <v>7000305884</v>
      </c>
      <c r="H370">
        <v>2627</v>
      </c>
      <c r="I370" t="s">
        <v>488</v>
      </c>
      <c r="J370" t="s">
        <v>486</v>
      </c>
      <c r="K370">
        <v>184</v>
      </c>
      <c r="L370">
        <v>10</v>
      </c>
      <c r="M370">
        <f t="shared" si="18"/>
        <v>1840</v>
      </c>
      <c r="N370">
        <v>1</v>
      </c>
      <c r="O370">
        <f t="shared" si="20"/>
        <v>184</v>
      </c>
      <c r="P370">
        <v>9</v>
      </c>
      <c r="Q370">
        <f t="shared" si="19"/>
        <v>1656</v>
      </c>
    </row>
    <row r="371" spans="1:17" x14ac:dyDescent="0.25">
      <c r="A371">
        <v>39101701</v>
      </c>
      <c r="B371" t="s">
        <v>480</v>
      </c>
      <c r="C371">
        <v>44746</v>
      </c>
      <c r="D371">
        <v>44746</v>
      </c>
      <c r="E371" t="s">
        <v>20</v>
      </c>
      <c r="F371" t="s">
        <v>178</v>
      </c>
      <c r="G371">
        <v>5000151989</v>
      </c>
      <c r="H371">
        <v>1580</v>
      </c>
      <c r="I371" t="s">
        <v>489</v>
      </c>
      <c r="J371" t="s">
        <v>23</v>
      </c>
      <c r="K371">
        <v>132.01</v>
      </c>
      <c r="L371">
        <v>12</v>
      </c>
      <c r="M371">
        <f t="shared" si="18"/>
        <v>1584.12</v>
      </c>
      <c r="N371">
        <v>2</v>
      </c>
      <c r="O371">
        <f t="shared" si="20"/>
        <v>264.02</v>
      </c>
      <c r="P371">
        <v>10</v>
      </c>
      <c r="Q371">
        <f t="shared" si="19"/>
        <v>1320.1</v>
      </c>
    </row>
    <row r="372" spans="1:17" x14ac:dyDescent="0.25">
      <c r="A372">
        <v>26121609</v>
      </c>
      <c r="B372" t="s">
        <v>480</v>
      </c>
      <c r="C372">
        <v>44645</v>
      </c>
      <c r="D372">
        <v>44645</v>
      </c>
      <c r="E372" t="s">
        <v>20</v>
      </c>
      <c r="F372" t="s">
        <v>490</v>
      </c>
      <c r="G372">
        <v>203635</v>
      </c>
      <c r="H372">
        <v>3054</v>
      </c>
      <c r="I372" t="s">
        <v>491</v>
      </c>
      <c r="J372" t="s">
        <v>23</v>
      </c>
      <c r="K372">
        <v>8577.42</v>
      </c>
      <c r="L372">
        <v>0</v>
      </c>
      <c r="M372">
        <f t="shared" ref="M372:M415" si="21">+K372*L372</f>
        <v>0</v>
      </c>
      <c r="N372">
        <v>1</v>
      </c>
      <c r="O372">
        <f t="shared" si="20"/>
        <v>8577.42</v>
      </c>
      <c r="P372">
        <v>0</v>
      </c>
      <c r="Q372">
        <f t="shared" si="19"/>
        <v>0</v>
      </c>
    </row>
    <row r="373" spans="1:17" x14ac:dyDescent="0.25">
      <c r="A373">
        <v>32131009</v>
      </c>
      <c r="B373" t="s">
        <v>480</v>
      </c>
      <c r="C373">
        <v>44824</v>
      </c>
      <c r="D373">
        <v>44824</v>
      </c>
      <c r="E373" t="s">
        <v>20</v>
      </c>
      <c r="F373" t="s">
        <v>492</v>
      </c>
      <c r="G373">
        <v>7000308670</v>
      </c>
      <c r="H373">
        <v>1055</v>
      </c>
      <c r="I373" t="s">
        <v>493</v>
      </c>
      <c r="J373" t="s">
        <v>23</v>
      </c>
      <c r="K373">
        <v>29</v>
      </c>
      <c r="L373">
        <v>20</v>
      </c>
      <c r="M373">
        <f t="shared" si="21"/>
        <v>580</v>
      </c>
      <c r="N373">
        <v>0</v>
      </c>
      <c r="O373">
        <f t="shared" si="20"/>
        <v>0</v>
      </c>
      <c r="P373">
        <v>25</v>
      </c>
      <c r="Q373">
        <f t="shared" si="19"/>
        <v>725</v>
      </c>
    </row>
    <row r="374" spans="1:17" x14ac:dyDescent="0.25">
      <c r="A374">
        <v>32131009</v>
      </c>
      <c r="B374" t="s">
        <v>480</v>
      </c>
      <c r="C374">
        <v>44746</v>
      </c>
      <c r="D374">
        <v>44746</v>
      </c>
      <c r="E374" t="s">
        <v>20</v>
      </c>
      <c r="F374" t="s">
        <v>178</v>
      </c>
      <c r="G374">
        <v>5000151989</v>
      </c>
      <c r="H374">
        <v>1055</v>
      </c>
      <c r="I374" t="s">
        <v>493</v>
      </c>
      <c r="J374" t="s">
        <v>23</v>
      </c>
      <c r="K374">
        <v>30</v>
      </c>
      <c r="L374">
        <v>20</v>
      </c>
      <c r="M374">
        <f t="shared" si="21"/>
        <v>600</v>
      </c>
      <c r="N374">
        <v>15</v>
      </c>
      <c r="O374">
        <f t="shared" si="20"/>
        <v>450</v>
      </c>
      <c r="P374">
        <v>0</v>
      </c>
      <c r="Q374">
        <f t="shared" si="19"/>
        <v>0</v>
      </c>
    </row>
    <row r="375" spans="1:17" x14ac:dyDescent="0.25">
      <c r="A375">
        <v>26111704</v>
      </c>
      <c r="B375" t="s">
        <v>480</v>
      </c>
      <c r="C375">
        <v>44435</v>
      </c>
      <c r="D375">
        <v>44435</v>
      </c>
      <c r="E375" t="s">
        <v>20</v>
      </c>
      <c r="F375" t="s">
        <v>494</v>
      </c>
      <c r="G375">
        <v>11595</v>
      </c>
      <c r="H375">
        <v>1540</v>
      </c>
      <c r="I375" t="s">
        <v>495</v>
      </c>
      <c r="J375" t="s">
        <v>23</v>
      </c>
      <c r="K375">
        <v>1888</v>
      </c>
      <c r="L375">
        <v>0</v>
      </c>
      <c r="M375">
        <f t="shared" si="21"/>
        <v>0</v>
      </c>
      <c r="N375">
        <v>0</v>
      </c>
      <c r="O375">
        <f t="shared" si="20"/>
        <v>0</v>
      </c>
      <c r="P375">
        <v>5</v>
      </c>
      <c r="Q375">
        <f t="shared" si="19"/>
        <v>9440</v>
      </c>
    </row>
    <row r="376" spans="1:17" x14ac:dyDescent="0.25">
      <c r="A376">
        <v>26111704</v>
      </c>
      <c r="B376" t="s">
        <v>480</v>
      </c>
      <c r="C376">
        <v>44481</v>
      </c>
      <c r="D376">
        <v>44481</v>
      </c>
      <c r="E376" t="s">
        <v>20</v>
      </c>
      <c r="F376" t="s">
        <v>494</v>
      </c>
      <c r="G376">
        <v>99355</v>
      </c>
      <c r="H376">
        <v>1067</v>
      </c>
      <c r="I376" t="s">
        <v>496</v>
      </c>
      <c r="J376" t="s">
        <v>23</v>
      </c>
      <c r="K376">
        <v>702.1</v>
      </c>
      <c r="L376">
        <v>0</v>
      </c>
      <c r="M376">
        <f t="shared" si="21"/>
        <v>0</v>
      </c>
      <c r="N376">
        <v>0</v>
      </c>
      <c r="O376">
        <f t="shared" si="20"/>
        <v>0</v>
      </c>
      <c r="P376">
        <v>10</v>
      </c>
      <c r="Q376">
        <f t="shared" si="19"/>
        <v>7021</v>
      </c>
    </row>
    <row r="377" spans="1:17" x14ac:dyDescent="0.25">
      <c r="A377">
        <v>26121636</v>
      </c>
      <c r="B377" t="s">
        <v>480</v>
      </c>
      <c r="C377">
        <v>44722</v>
      </c>
      <c r="D377">
        <v>44722</v>
      </c>
      <c r="E377" t="s">
        <v>20</v>
      </c>
      <c r="F377" t="s">
        <v>497</v>
      </c>
      <c r="G377">
        <v>8255</v>
      </c>
      <c r="H377">
        <v>625</v>
      </c>
      <c r="I377" t="s">
        <v>498</v>
      </c>
      <c r="J377" t="s">
        <v>23</v>
      </c>
      <c r="K377">
        <v>2433.6</v>
      </c>
      <c r="L377">
        <v>0</v>
      </c>
      <c r="M377">
        <f t="shared" si="21"/>
        <v>0</v>
      </c>
      <c r="N377">
        <v>1</v>
      </c>
      <c r="O377">
        <f t="shared" si="20"/>
        <v>2433.6</v>
      </c>
      <c r="P377">
        <v>2</v>
      </c>
      <c r="Q377">
        <f t="shared" si="19"/>
        <v>4867.2</v>
      </c>
    </row>
    <row r="378" spans="1:17" x14ac:dyDescent="0.25">
      <c r="A378">
        <v>26121636</v>
      </c>
      <c r="B378" t="s">
        <v>480</v>
      </c>
      <c r="C378">
        <v>44722</v>
      </c>
      <c r="D378">
        <v>44722</v>
      </c>
      <c r="E378" t="s">
        <v>20</v>
      </c>
      <c r="F378" t="s">
        <v>141</v>
      </c>
      <c r="G378">
        <v>729644</v>
      </c>
      <c r="H378">
        <v>1533</v>
      </c>
      <c r="I378" t="s">
        <v>499</v>
      </c>
      <c r="J378" t="s">
        <v>23</v>
      </c>
      <c r="K378">
        <v>1181</v>
      </c>
      <c r="L378">
        <v>0</v>
      </c>
      <c r="M378">
        <f t="shared" si="21"/>
        <v>0</v>
      </c>
      <c r="N378">
        <v>4</v>
      </c>
      <c r="O378">
        <f t="shared" si="20"/>
        <v>4724</v>
      </c>
      <c r="P378">
        <v>8</v>
      </c>
      <c r="Q378">
        <f t="shared" si="19"/>
        <v>9448</v>
      </c>
    </row>
    <row r="379" spans="1:17" x14ac:dyDescent="0.25">
      <c r="A379">
        <v>39121511</v>
      </c>
      <c r="B379" t="s">
        <v>480</v>
      </c>
      <c r="C379">
        <v>44722</v>
      </c>
      <c r="D379">
        <v>44725</v>
      </c>
      <c r="E379" t="s">
        <v>20</v>
      </c>
      <c r="F379" t="s">
        <v>141</v>
      </c>
      <c r="G379">
        <v>729644</v>
      </c>
      <c r="H379">
        <v>3062</v>
      </c>
      <c r="I379" t="s">
        <v>500</v>
      </c>
      <c r="J379" t="s">
        <v>23</v>
      </c>
      <c r="K379">
        <v>93</v>
      </c>
      <c r="L379">
        <v>0</v>
      </c>
      <c r="M379">
        <f t="shared" si="21"/>
        <v>0</v>
      </c>
      <c r="N379">
        <v>1</v>
      </c>
      <c r="O379">
        <f t="shared" si="20"/>
        <v>93</v>
      </c>
      <c r="P379">
        <v>19</v>
      </c>
      <c r="Q379">
        <f t="shared" si="19"/>
        <v>1767</v>
      </c>
    </row>
    <row r="380" spans="1:17" x14ac:dyDescent="0.25">
      <c r="A380">
        <v>39121511</v>
      </c>
      <c r="B380" t="s">
        <v>480</v>
      </c>
      <c r="C380">
        <v>44722</v>
      </c>
      <c r="D380">
        <v>44725</v>
      </c>
      <c r="E380" t="s">
        <v>20</v>
      </c>
      <c r="F380" t="s">
        <v>141</v>
      </c>
      <c r="G380">
        <v>729644</v>
      </c>
      <c r="H380">
        <v>2841</v>
      </c>
      <c r="I380" t="s">
        <v>501</v>
      </c>
      <c r="J380" t="s">
        <v>23</v>
      </c>
      <c r="K380">
        <v>144</v>
      </c>
      <c r="L380">
        <v>0</v>
      </c>
      <c r="M380">
        <f t="shared" si="21"/>
        <v>0</v>
      </c>
      <c r="N380">
        <v>0</v>
      </c>
      <c r="O380">
        <f t="shared" si="20"/>
        <v>0</v>
      </c>
      <c r="P380">
        <v>12</v>
      </c>
      <c r="Q380">
        <f t="shared" si="19"/>
        <v>1728</v>
      </c>
    </row>
    <row r="381" spans="1:17" x14ac:dyDescent="0.25">
      <c r="A381">
        <v>39111505</v>
      </c>
      <c r="B381" t="s">
        <v>480</v>
      </c>
      <c r="C381">
        <v>44746</v>
      </c>
      <c r="D381">
        <v>44748</v>
      </c>
      <c r="E381" t="s">
        <v>20</v>
      </c>
      <c r="F381" t="s">
        <v>178</v>
      </c>
      <c r="G381">
        <v>5000151989</v>
      </c>
      <c r="H381">
        <v>2989</v>
      </c>
      <c r="I381" t="s">
        <v>502</v>
      </c>
      <c r="J381" t="s">
        <v>23</v>
      </c>
      <c r="K381">
        <v>1495.01</v>
      </c>
      <c r="L381">
        <v>9</v>
      </c>
      <c r="M381">
        <f t="shared" si="21"/>
        <v>13455.09</v>
      </c>
      <c r="N381">
        <v>9</v>
      </c>
      <c r="O381">
        <f t="shared" si="20"/>
        <v>13455.09</v>
      </c>
      <c r="P381">
        <v>0</v>
      </c>
      <c r="Q381">
        <f t="shared" si="19"/>
        <v>0</v>
      </c>
    </row>
    <row r="382" spans="1:17" x14ac:dyDescent="0.25">
      <c r="A382">
        <v>39121311</v>
      </c>
      <c r="B382" t="s">
        <v>480</v>
      </c>
      <c r="C382">
        <v>44722</v>
      </c>
      <c r="D382">
        <v>44725</v>
      </c>
      <c r="E382" t="s">
        <v>20</v>
      </c>
      <c r="F382" t="s">
        <v>21</v>
      </c>
      <c r="G382" t="s">
        <v>503</v>
      </c>
      <c r="H382">
        <v>3251</v>
      </c>
      <c r="I382" t="s">
        <v>504</v>
      </c>
      <c r="J382" t="s">
        <v>23</v>
      </c>
      <c r="K382">
        <v>243</v>
      </c>
      <c r="L382">
        <v>0</v>
      </c>
      <c r="M382">
        <f t="shared" si="21"/>
        <v>0</v>
      </c>
      <c r="N382">
        <v>2</v>
      </c>
      <c r="O382">
        <f t="shared" si="20"/>
        <v>486</v>
      </c>
      <c r="P382">
        <v>1</v>
      </c>
      <c r="Q382">
        <f t="shared" si="19"/>
        <v>243</v>
      </c>
    </row>
    <row r="383" spans="1:17" x14ac:dyDescent="0.25">
      <c r="A383">
        <v>39121406</v>
      </c>
      <c r="B383" t="s">
        <v>480</v>
      </c>
      <c r="C383">
        <v>44746</v>
      </c>
      <c r="D383">
        <v>44748</v>
      </c>
      <c r="E383" t="s">
        <v>20</v>
      </c>
      <c r="F383" t="s">
        <v>178</v>
      </c>
      <c r="G383">
        <v>5000151989</v>
      </c>
      <c r="H383">
        <v>2707</v>
      </c>
      <c r="I383" t="s">
        <v>505</v>
      </c>
      <c r="J383" t="s">
        <v>23</v>
      </c>
      <c r="K383">
        <v>132.03</v>
      </c>
      <c r="L383">
        <v>20</v>
      </c>
      <c r="M383">
        <f t="shared" si="21"/>
        <v>2640.6</v>
      </c>
      <c r="N383">
        <v>12</v>
      </c>
      <c r="O383">
        <f t="shared" si="20"/>
        <v>1584.3600000000001</v>
      </c>
      <c r="P383">
        <v>14</v>
      </c>
      <c r="Q383">
        <f t="shared" si="19"/>
        <v>1848.42</v>
      </c>
    </row>
    <row r="384" spans="1:17" x14ac:dyDescent="0.25">
      <c r="A384">
        <v>39121406</v>
      </c>
      <c r="B384" t="s">
        <v>480</v>
      </c>
      <c r="C384">
        <v>44746</v>
      </c>
      <c r="D384">
        <v>44748</v>
      </c>
      <c r="E384" t="s">
        <v>20</v>
      </c>
      <c r="F384" t="s">
        <v>21</v>
      </c>
      <c r="G384">
        <v>5000151989</v>
      </c>
      <c r="H384">
        <v>3134</v>
      </c>
      <c r="I384" t="s">
        <v>506</v>
      </c>
      <c r="J384" t="s">
        <v>23</v>
      </c>
      <c r="K384">
        <v>139</v>
      </c>
      <c r="L384">
        <v>20</v>
      </c>
      <c r="M384">
        <f t="shared" si="21"/>
        <v>2780</v>
      </c>
      <c r="N384">
        <v>5</v>
      </c>
      <c r="O384">
        <f t="shared" si="20"/>
        <v>695</v>
      </c>
      <c r="P384">
        <v>15</v>
      </c>
      <c r="Q384">
        <f t="shared" si="19"/>
        <v>2085</v>
      </c>
    </row>
    <row r="385" spans="1:17" x14ac:dyDescent="0.25">
      <c r="A385">
        <v>39101701</v>
      </c>
      <c r="B385" t="s">
        <v>480</v>
      </c>
      <c r="C385">
        <v>43890</v>
      </c>
      <c r="D385">
        <v>43890</v>
      </c>
      <c r="E385" t="s">
        <v>20</v>
      </c>
      <c r="F385" t="s">
        <v>178</v>
      </c>
      <c r="G385" t="s">
        <v>507</v>
      </c>
      <c r="H385">
        <v>2681</v>
      </c>
      <c r="I385" t="s">
        <v>508</v>
      </c>
      <c r="J385" t="s">
        <v>23</v>
      </c>
      <c r="K385">
        <v>95</v>
      </c>
      <c r="L385">
        <v>50</v>
      </c>
      <c r="M385">
        <f t="shared" si="21"/>
        <v>4750</v>
      </c>
      <c r="N385">
        <v>0</v>
      </c>
      <c r="O385">
        <f t="shared" si="20"/>
        <v>0</v>
      </c>
      <c r="P385">
        <v>52</v>
      </c>
      <c r="Q385">
        <f t="shared" si="19"/>
        <v>4940</v>
      </c>
    </row>
    <row r="386" spans="1:17" x14ac:dyDescent="0.25">
      <c r="A386">
        <v>30181513</v>
      </c>
      <c r="B386" t="s">
        <v>509</v>
      </c>
      <c r="C386">
        <v>44805</v>
      </c>
      <c r="D386">
        <v>44805</v>
      </c>
      <c r="E386" t="s">
        <v>20</v>
      </c>
      <c r="F386" t="s">
        <v>135</v>
      </c>
      <c r="G386">
        <v>7000305884</v>
      </c>
      <c r="H386">
        <v>3327</v>
      </c>
      <c r="I386" t="s">
        <v>510</v>
      </c>
      <c r="J386" t="s">
        <v>23</v>
      </c>
      <c r="K386">
        <v>1274</v>
      </c>
      <c r="L386">
        <v>1</v>
      </c>
      <c r="M386">
        <f t="shared" si="21"/>
        <v>1274</v>
      </c>
      <c r="N386">
        <v>0</v>
      </c>
      <c r="O386">
        <f t="shared" si="20"/>
        <v>0</v>
      </c>
      <c r="P386">
        <v>1</v>
      </c>
      <c r="Q386">
        <f t="shared" si="19"/>
        <v>1274</v>
      </c>
    </row>
    <row r="387" spans="1:17" x14ac:dyDescent="0.25">
      <c r="A387">
        <v>39121205</v>
      </c>
      <c r="B387" t="s">
        <v>511</v>
      </c>
      <c r="C387">
        <v>44824</v>
      </c>
      <c r="D387">
        <v>44824</v>
      </c>
      <c r="E387" t="s">
        <v>20</v>
      </c>
      <c r="F387" t="s">
        <v>492</v>
      </c>
      <c r="G387">
        <v>7000308670</v>
      </c>
      <c r="H387">
        <v>2790</v>
      </c>
      <c r="I387" t="s">
        <v>512</v>
      </c>
      <c r="J387" t="s">
        <v>23</v>
      </c>
      <c r="K387">
        <v>167</v>
      </c>
      <c r="L387">
        <v>40</v>
      </c>
      <c r="M387">
        <f t="shared" si="21"/>
        <v>6680</v>
      </c>
      <c r="N387">
        <v>3</v>
      </c>
      <c r="O387">
        <f t="shared" si="20"/>
        <v>501</v>
      </c>
      <c r="P387">
        <v>37</v>
      </c>
      <c r="Q387">
        <f t="shared" si="19"/>
        <v>6179</v>
      </c>
    </row>
    <row r="388" spans="1:17" x14ac:dyDescent="0.25">
      <c r="A388">
        <v>39121205</v>
      </c>
      <c r="B388" t="s">
        <v>511</v>
      </c>
      <c r="C388">
        <v>44672</v>
      </c>
      <c r="D388">
        <v>44673</v>
      </c>
      <c r="E388" t="s">
        <v>20</v>
      </c>
      <c r="F388" t="s">
        <v>492</v>
      </c>
      <c r="G388">
        <v>7000308670</v>
      </c>
      <c r="H388">
        <v>1473</v>
      </c>
      <c r="I388" t="s">
        <v>513</v>
      </c>
      <c r="J388" t="s">
        <v>23</v>
      </c>
      <c r="K388">
        <v>106</v>
      </c>
      <c r="L388">
        <v>40</v>
      </c>
      <c r="M388">
        <f t="shared" si="21"/>
        <v>4240</v>
      </c>
      <c r="N388">
        <v>22</v>
      </c>
      <c r="O388">
        <f t="shared" si="20"/>
        <v>2332</v>
      </c>
      <c r="P388">
        <v>32</v>
      </c>
      <c r="Q388">
        <f t="shared" si="19"/>
        <v>3392</v>
      </c>
    </row>
    <row r="389" spans="1:17" x14ac:dyDescent="0.25">
      <c r="A389">
        <v>43202101</v>
      </c>
      <c r="B389" t="s">
        <v>511</v>
      </c>
      <c r="C389">
        <v>42794</v>
      </c>
      <c r="D389">
        <v>42794</v>
      </c>
      <c r="E389" t="s">
        <v>20</v>
      </c>
      <c r="F389" t="s">
        <v>21</v>
      </c>
      <c r="G389" t="s">
        <v>21</v>
      </c>
      <c r="H389">
        <v>1539</v>
      </c>
      <c r="I389" t="s">
        <v>514</v>
      </c>
      <c r="J389" t="s">
        <v>23</v>
      </c>
      <c r="K389">
        <v>3.05</v>
      </c>
      <c r="L389">
        <v>0</v>
      </c>
      <c r="M389">
        <f t="shared" si="21"/>
        <v>0</v>
      </c>
      <c r="N389">
        <v>0</v>
      </c>
      <c r="O389">
        <f t="shared" si="20"/>
        <v>0</v>
      </c>
      <c r="P389">
        <v>114</v>
      </c>
      <c r="Q389">
        <f t="shared" si="19"/>
        <v>347.7</v>
      </c>
    </row>
    <row r="390" spans="1:17" x14ac:dyDescent="0.25">
      <c r="A390">
        <v>55121806</v>
      </c>
      <c r="B390" t="s">
        <v>511</v>
      </c>
      <c r="C390">
        <v>44757</v>
      </c>
      <c r="D390">
        <v>44760</v>
      </c>
      <c r="E390" t="s">
        <v>20</v>
      </c>
      <c r="F390" t="s">
        <v>515</v>
      </c>
      <c r="G390">
        <v>9505</v>
      </c>
      <c r="H390">
        <v>3295</v>
      </c>
      <c r="I390" t="s">
        <v>516</v>
      </c>
      <c r="J390" t="s">
        <v>23</v>
      </c>
      <c r="K390">
        <v>57.94</v>
      </c>
      <c r="L390">
        <v>500</v>
      </c>
      <c r="M390">
        <f t="shared" si="21"/>
        <v>28970</v>
      </c>
      <c r="N390">
        <v>500</v>
      </c>
      <c r="O390">
        <f t="shared" si="20"/>
        <v>28970</v>
      </c>
      <c r="P390">
        <v>0</v>
      </c>
      <c r="Q390">
        <f t="shared" si="19"/>
        <v>0</v>
      </c>
    </row>
    <row r="391" spans="1:17" x14ac:dyDescent="0.25">
      <c r="A391">
        <v>53121606</v>
      </c>
      <c r="B391" t="s">
        <v>511</v>
      </c>
      <c r="C391">
        <v>44525</v>
      </c>
      <c r="D391">
        <v>44525</v>
      </c>
      <c r="E391" t="s">
        <v>20</v>
      </c>
      <c r="F391" t="s">
        <v>21</v>
      </c>
      <c r="G391">
        <v>6017</v>
      </c>
      <c r="H391">
        <v>202</v>
      </c>
      <c r="I391" t="s">
        <v>517</v>
      </c>
      <c r="J391" t="s">
        <v>23</v>
      </c>
      <c r="K391">
        <v>106.2</v>
      </c>
      <c r="L391">
        <v>0</v>
      </c>
      <c r="M391">
        <f t="shared" si="21"/>
        <v>0</v>
      </c>
      <c r="N391">
        <v>10</v>
      </c>
      <c r="O391">
        <f t="shared" si="20"/>
        <v>1062</v>
      </c>
      <c r="P391">
        <v>1</v>
      </c>
      <c r="Q391">
        <f t="shared" si="19"/>
        <v>106.2</v>
      </c>
    </row>
    <row r="392" spans="1:17" x14ac:dyDescent="0.25">
      <c r="A392">
        <v>43211706</v>
      </c>
      <c r="B392" t="s">
        <v>511</v>
      </c>
      <c r="C392">
        <v>44039</v>
      </c>
      <c r="D392">
        <v>44039</v>
      </c>
      <c r="E392" t="s">
        <v>20</v>
      </c>
      <c r="F392" t="s">
        <v>21</v>
      </c>
      <c r="G392">
        <v>4410</v>
      </c>
      <c r="H392">
        <v>235</v>
      </c>
      <c r="I392" t="s">
        <v>518</v>
      </c>
      <c r="J392" t="s">
        <v>23</v>
      </c>
      <c r="K392">
        <v>357.73</v>
      </c>
      <c r="L392">
        <v>0</v>
      </c>
      <c r="M392">
        <f t="shared" si="21"/>
        <v>0</v>
      </c>
      <c r="N392">
        <v>1</v>
      </c>
      <c r="O392">
        <f t="shared" si="20"/>
        <v>357.73</v>
      </c>
      <c r="P392">
        <v>34</v>
      </c>
      <c r="Q392">
        <f t="shared" ref="Q392:Q415" si="22">+K392*P392</f>
        <v>12162.82</v>
      </c>
    </row>
    <row r="393" spans="1:17" x14ac:dyDescent="0.25">
      <c r="A393">
        <v>31231313</v>
      </c>
      <c r="B393" t="s">
        <v>511</v>
      </c>
      <c r="C393">
        <v>44112</v>
      </c>
      <c r="D393">
        <v>44112</v>
      </c>
      <c r="E393" t="s">
        <v>20</v>
      </c>
      <c r="F393" t="s">
        <v>21</v>
      </c>
      <c r="G393" t="s">
        <v>21</v>
      </c>
      <c r="H393">
        <v>2780</v>
      </c>
      <c r="I393" t="s">
        <v>519</v>
      </c>
      <c r="J393" t="s">
        <v>23</v>
      </c>
      <c r="K393">
        <v>38.94</v>
      </c>
      <c r="L393">
        <v>0</v>
      </c>
      <c r="M393">
        <f t="shared" si="21"/>
        <v>0</v>
      </c>
      <c r="N393">
        <v>0</v>
      </c>
      <c r="O393">
        <f t="shared" si="20"/>
        <v>0</v>
      </c>
      <c r="P393">
        <v>7</v>
      </c>
      <c r="Q393">
        <f t="shared" si="22"/>
        <v>272.58</v>
      </c>
    </row>
    <row r="394" spans="1:17" x14ac:dyDescent="0.25">
      <c r="A394">
        <v>41111604</v>
      </c>
      <c r="B394" t="s">
        <v>520</v>
      </c>
      <c r="C394">
        <v>44525</v>
      </c>
      <c r="D394">
        <v>44525</v>
      </c>
      <c r="E394" t="s">
        <v>20</v>
      </c>
      <c r="F394" t="s">
        <v>21</v>
      </c>
      <c r="G394">
        <v>6017</v>
      </c>
      <c r="H394">
        <v>205</v>
      </c>
      <c r="I394" t="s">
        <v>521</v>
      </c>
      <c r="J394" t="s">
        <v>23</v>
      </c>
      <c r="K394">
        <v>13.81</v>
      </c>
      <c r="L394">
        <v>0</v>
      </c>
      <c r="M394">
        <f t="shared" si="21"/>
        <v>0</v>
      </c>
      <c r="N394">
        <v>0</v>
      </c>
      <c r="O394">
        <f t="shared" si="20"/>
        <v>0</v>
      </c>
      <c r="P394">
        <v>22</v>
      </c>
      <c r="Q394">
        <f t="shared" si="22"/>
        <v>303.82</v>
      </c>
    </row>
    <row r="395" spans="1:17" x14ac:dyDescent="0.25">
      <c r="A395">
        <v>46181603</v>
      </c>
      <c r="B395" t="s">
        <v>522</v>
      </c>
      <c r="C395">
        <v>44372</v>
      </c>
      <c r="D395">
        <v>44376</v>
      </c>
      <c r="E395" t="s">
        <v>20</v>
      </c>
      <c r="F395" t="s">
        <v>523</v>
      </c>
      <c r="G395" t="s">
        <v>524</v>
      </c>
      <c r="H395">
        <v>898</v>
      </c>
      <c r="I395" t="s">
        <v>525</v>
      </c>
      <c r="J395" t="s">
        <v>486</v>
      </c>
      <c r="K395">
        <v>702.1</v>
      </c>
      <c r="L395">
        <v>0</v>
      </c>
      <c r="M395">
        <f t="shared" si="21"/>
        <v>0</v>
      </c>
      <c r="O395">
        <f t="shared" si="20"/>
        <v>0</v>
      </c>
      <c r="P395">
        <v>3</v>
      </c>
      <c r="Q395">
        <f t="shared" si="22"/>
        <v>2106.3000000000002</v>
      </c>
    </row>
    <row r="396" spans="1:17" x14ac:dyDescent="0.25">
      <c r="A396">
        <v>39121205</v>
      </c>
      <c r="B396" t="s">
        <v>522</v>
      </c>
      <c r="C396">
        <v>44469</v>
      </c>
      <c r="D396">
        <v>44469</v>
      </c>
      <c r="E396" t="s">
        <v>20</v>
      </c>
      <c r="F396" t="s">
        <v>526</v>
      </c>
      <c r="G396">
        <v>232</v>
      </c>
      <c r="H396">
        <v>1056</v>
      </c>
      <c r="I396" t="s">
        <v>527</v>
      </c>
      <c r="J396" t="s">
        <v>23</v>
      </c>
      <c r="K396">
        <v>264.67</v>
      </c>
      <c r="L396">
        <v>0</v>
      </c>
      <c r="M396">
        <f t="shared" si="21"/>
        <v>0</v>
      </c>
      <c r="N396">
        <v>10</v>
      </c>
      <c r="O396">
        <f t="shared" si="20"/>
        <v>2646.7000000000003</v>
      </c>
      <c r="P396">
        <v>3</v>
      </c>
      <c r="Q396">
        <f t="shared" si="22"/>
        <v>794.01</v>
      </c>
    </row>
    <row r="397" spans="1:17" x14ac:dyDescent="0.25">
      <c r="A397">
        <v>39121205</v>
      </c>
      <c r="B397" t="s">
        <v>522</v>
      </c>
      <c r="C397">
        <v>44469</v>
      </c>
      <c r="D397">
        <v>44469</v>
      </c>
      <c r="E397" t="s">
        <v>20</v>
      </c>
      <c r="F397" t="s">
        <v>526</v>
      </c>
      <c r="G397">
        <v>232</v>
      </c>
      <c r="H397">
        <v>1037</v>
      </c>
      <c r="I397" t="s">
        <v>528</v>
      </c>
      <c r="J397" t="s">
        <v>23</v>
      </c>
      <c r="K397">
        <v>1711</v>
      </c>
      <c r="L397">
        <v>0</v>
      </c>
      <c r="M397">
        <f t="shared" si="21"/>
        <v>0</v>
      </c>
      <c r="N397">
        <v>1</v>
      </c>
      <c r="O397">
        <f t="shared" si="20"/>
        <v>1711</v>
      </c>
      <c r="P397">
        <v>2</v>
      </c>
      <c r="Q397">
        <f t="shared" si="22"/>
        <v>3422</v>
      </c>
    </row>
    <row r="398" spans="1:17" x14ac:dyDescent="0.25">
      <c r="A398">
        <v>39121205</v>
      </c>
      <c r="B398" t="s">
        <v>522</v>
      </c>
      <c r="C398">
        <v>44672</v>
      </c>
      <c r="D398">
        <v>44673</v>
      </c>
      <c r="E398" t="s">
        <v>20</v>
      </c>
      <c r="F398" t="s">
        <v>526</v>
      </c>
      <c r="G398">
        <v>725265</v>
      </c>
      <c r="H398">
        <v>1056</v>
      </c>
      <c r="I398" t="s">
        <v>529</v>
      </c>
      <c r="J398" t="s">
        <v>23</v>
      </c>
      <c r="K398">
        <v>398</v>
      </c>
      <c r="L398">
        <v>0</v>
      </c>
      <c r="M398">
        <f t="shared" si="21"/>
        <v>0</v>
      </c>
      <c r="N398">
        <v>1</v>
      </c>
      <c r="O398">
        <f t="shared" si="20"/>
        <v>398</v>
      </c>
      <c r="P398">
        <v>11</v>
      </c>
      <c r="Q398">
        <f t="shared" si="22"/>
        <v>4378</v>
      </c>
    </row>
    <row r="399" spans="1:17" x14ac:dyDescent="0.25">
      <c r="A399">
        <v>46171501</v>
      </c>
      <c r="B399" t="s">
        <v>522</v>
      </c>
      <c r="C399">
        <v>44746</v>
      </c>
      <c r="D399">
        <v>44746</v>
      </c>
      <c r="E399" t="s">
        <v>20</v>
      </c>
      <c r="F399" t="s">
        <v>178</v>
      </c>
      <c r="G399">
        <v>5000151989</v>
      </c>
      <c r="H399">
        <v>3286</v>
      </c>
      <c r="I399" t="s">
        <v>530</v>
      </c>
      <c r="J399" t="s">
        <v>23</v>
      </c>
      <c r="K399">
        <v>928</v>
      </c>
      <c r="L399">
        <v>6</v>
      </c>
      <c r="M399">
        <f t="shared" si="21"/>
        <v>5568</v>
      </c>
      <c r="N399">
        <v>0</v>
      </c>
      <c r="O399">
        <f t="shared" si="20"/>
        <v>0</v>
      </c>
      <c r="P399">
        <v>6</v>
      </c>
      <c r="Q399">
        <f t="shared" si="22"/>
        <v>5568</v>
      </c>
    </row>
    <row r="400" spans="1:17" x14ac:dyDescent="0.25">
      <c r="A400">
        <v>46171501</v>
      </c>
      <c r="B400" t="s">
        <v>522</v>
      </c>
      <c r="C400">
        <v>44746</v>
      </c>
      <c r="D400">
        <v>44746</v>
      </c>
      <c r="E400" t="s">
        <v>20</v>
      </c>
      <c r="F400" t="s">
        <v>178</v>
      </c>
      <c r="G400">
        <v>5000151989</v>
      </c>
      <c r="H400">
        <v>2431</v>
      </c>
      <c r="I400" t="s">
        <v>531</v>
      </c>
      <c r="J400" t="s">
        <v>23</v>
      </c>
      <c r="K400">
        <v>778</v>
      </c>
      <c r="L400">
        <v>6</v>
      </c>
      <c r="M400">
        <f t="shared" si="21"/>
        <v>4668</v>
      </c>
      <c r="N400">
        <v>1</v>
      </c>
      <c r="O400">
        <f t="shared" si="20"/>
        <v>778</v>
      </c>
      <c r="P400">
        <v>5</v>
      </c>
      <c r="Q400">
        <f t="shared" si="22"/>
        <v>3890</v>
      </c>
    </row>
    <row r="401" spans="1:17" x14ac:dyDescent="0.25">
      <c r="A401">
        <v>46171501</v>
      </c>
      <c r="B401" t="s">
        <v>522</v>
      </c>
      <c r="C401">
        <v>44746</v>
      </c>
      <c r="D401">
        <v>44746</v>
      </c>
      <c r="E401" t="s">
        <v>20</v>
      </c>
      <c r="F401" t="s">
        <v>178</v>
      </c>
      <c r="G401">
        <v>5000151989</v>
      </c>
      <c r="H401">
        <v>2625</v>
      </c>
      <c r="I401" t="s">
        <v>532</v>
      </c>
      <c r="J401" t="s">
        <v>23</v>
      </c>
      <c r="K401">
        <v>416</v>
      </c>
      <c r="L401">
        <v>6</v>
      </c>
      <c r="M401">
        <f t="shared" si="21"/>
        <v>2496</v>
      </c>
      <c r="N401">
        <v>0</v>
      </c>
      <c r="O401">
        <f t="shared" si="20"/>
        <v>0</v>
      </c>
      <c r="P401">
        <v>6</v>
      </c>
      <c r="Q401">
        <f t="shared" si="22"/>
        <v>2496</v>
      </c>
    </row>
    <row r="402" spans="1:17" x14ac:dyDescent="0.25">
      <c r="A402">
        <v>24141510</v>
      </c>
      <c r="B402" t="s">
        <v>522</v>
      </c>
      <c r="C402">
        <v>44460</v>
      </c>
      <c r="D402">
        <v>44460</v>
      </c>
      <c r="E402" t="s">
        <v>20</v>
      </c>
      <c r="F402" t="s">
        <v>533</v>
      </c>
      <c r="G402" t="s">
        <v>534</v>
      </c>
      <c r="H402">
        <v>1024</v>
      </c>
      <c r="I402" t="s">
        <v>535</v>
      </c>
      <c r="J402" t="s">
        <v>482</v>
      </c>
      <c r="K402">
        <v>7.79</v>
      </c>
      <c r="L402">
        <v>0</v>
      </c>
      <c r="M402">
        <f t="shared" si="21"/>
        <v>0</v>
      </c>
      <c r="N402">
        <v>0</v>
      </c>
      <c r="O402">
        <f t="shared" si="20"/>
        <v>0</v>
      </c>
      <c r="P402">
        <v>100</v>
      </c>
      <c r="Q402">
        <f t="shared" si="22"/>
        <v>779</v>
      </c>
    </row>
    <row r="403" spans="1:17" x14ac:dyDescent="0.25">
      <c r="A403">
        <v>46171619</v>
      </c>
      <c r="B403" t="s">
        <v>522</v>
      </c>
      <c r="C403">
        <v>44783</v>
      </c>
      <c r="D403">
        <v>44783</v>
      </c>
      <c r="E403" t="s">
        <v>20</v>
      </c>
      <c r="F403" t="s">
        <v>536</v>
      </c>
      <c r="G403">
        <v>1500000210</v>
      </c>
      <c r="H403">
        <v>3297</v>
      </c>
      <c r="I403" t="s">
        <v>537</v>
      </c>
      <c r="J403" t="s">
        <v>23</v>
      </c>
      <c r="K403">
        <v>12891.5</v>
      </c>
      <c r="L403">
        <v>4</v>
      </c>
      <c r="M403">
        <f t="shared" si="21"/>
        <v>51566</v>
      </c>
      <c r="N403">
        <v>4</v>
      </c>
      <c r="O403">
        <f t="shared" si="20"/>
        <v>51566</v>
      </c>
      <c r="P403">
        <v>0</v>
      </c>
      <c r="Q403">
        <f t="shared" si="22"/>
        <v>0</v>
      </c>
    </row>
    <row r="404" spans="1:17" x14ac:dyDescent="0.25">
      <c r="A404">
        <v>46171619</v>
      </c>
      <c r="B404" t="s">
        <v>522</v>
      </c>
      <c r="C404">
        <v>44783</v>
      </c>
      <c r="D404">
        <v>44783</v>
      </c>
      <c r="E404" t="s">
        <v>20</v>
      </c>
      <c r="F404" t="s">
        <v>536</v>
      </c>
      <c r="G404">
        <v>1500000210</v>
      </c>
      <c r="H404">
        <v>3296</v>
      </c>
      <c r="I404" t="s">
        <v>538</v>
      </c>
      <c r="J404" t="s">
        <v>23</v>
      </c>
      <c r="K404">
        <v>96567.42</v>
      </c>
      <c r="L404">
        <v>1</v>
      </c>
      <c r="M404">
        <f t="shared" si="21"/>
        <v>96567.42</v>
      </c>
      <c r="N404">
        <v>1</v>
      </c>
      <c r="O404">
        <f t="shared" si="20"/>
        <v>96567.42</v>
      </c>
      <c r="P404">
        <v>0</v>
      </c>
      <c r="Q404">
        <f t="shared" si="22"/>
        <v>0</v>
      </c>
    </row>
    <row r="405" spans="1:17" x14ac:dyDescent="0.25">
      <c r="A405">
        <v>46181504</v>
      </c>
      <c r="B405" t="s">
        <v>522</v>
      </c>
      <c r="C405">
        <v>44546</v>
      </c>
      <c r="D405">
        <v>44546</v>
      </c>
      <c r="E405" t="s">
        <v>20</v>
      </c>
      <c r="F405" t="s">
        <v>21</v>
      </c>
      <c r="G405">
        <v>10094</v>
      </c>
      <c r="H405">
        <v>100</v>
      </c>
      <c r="I405" t="s">
        <v>539</v>
      </c>
      <c r="J405" t="s">
        <v>486</v>
      </c>
      <c r="K405">
        <v>94.4</v>
      </c>
      <c r="L405">
        <v>0</v>
      </c>
      <c r="M405">
        <f t="shared" si="21"/>
        <v>0</v>
      </c>
      <c r="N405">
        <v>9</v>
      </c>
      <c r="O405">
        <f t="shared" si="20"/>
        <v>849.6</v>
      </c>
      <c r="P405">
        <v>3</v>
      </c>
      <c r="Q405">
        <f t="shared" si="22"/>
        <v>283.20000000000005</v>
      </c>
    </row>
    <row r="406" spans="1:17" x14ac:dyDescent="0.25">
      <c r="A406">
        <v>46181504</v>
      </c>
      <c r="B406" t="s">
        <v>522</v>
      </c>
      <c r="C406">
        <v>44090</v>
      </c>
      <c r="D406">
        <v>44090</v>
      </c>
      <c r="E406" t="s">
        <v>20</v>
      </c>
      <c r="F406" t="s">
        <v>21</v>
      </c>
      <c r="G406" t="s">
        <v>540</v>
      </c>
      <c r="H406">
        <v>2445</v>
      </c>
      <c r="I406" t="s">
        <v>541</v>
      </c>
      <c r="J406" t="s">
        <v>23</v>
      </c>
      <c r="K406">
        <v>7</v>
      </c>
      <c r="L406">
        <v>0</v>
      </c>
      <c r="M406">
        <f t="shared" si="21"/>
        <v>0</v>
      </c>
      <c r="N406">
        <v>700</v>
      </c>
      <c r="O406">
        <f t="shared" si="20"/>
        <v>4900</v>
      </c>
      <c r="P406">
        <v>100</v>
      </c>
      <c r="Q406">
        <f t="shared" si="22"/>
        <v>700</v>
      </c>
    </row>
    <row r="407" spans="1:17" x14ac:dyDescent="0.25">
      <c r="A407">
        <v>46181802</v>
      </c>
      <c r="B407" t="s">
        <v>522</v>
      </c>
      <c r="C407">
        <v>44372</v>
      </c>
      <c r="D407">
        <v>44375</v>
      </c>
      <c r="E407" t="s">
        <v>20</v>
      </c>
      <c r="F407" t="s">
        <v>21</v>
      </c>
      <c r="G407">
        <v>4081</v>
      </c>
      <c r="H407">
        <v>2436</v>
      </c>
      <c r="I407" t="s">
        <v>542</v>
      </c>
      <c r="J407" t="s">
        <v>23</v>
      </c>
      <c r="K407">
        <v>212.4</v>
      </c>
      <c r="L407">
        <v>0</v>
      </c>
      <c r="M407">
        <f t="shared" si="21"/>
        <v>0</v>
      </c>
      <c r="N407">
        <v>0</v>
      </c>
      <c r="O407">
        <f t="shared" si="20"/>
        <v>0</v>
      </c>
      <c r="P407">
        <v>9</v>
      </c>
      <c r="Q407">
        <f t="shared" si="22"/>
        <v>1911.6000000000001</v>
      </c>
    </row>
    <row r="408" spans="1:17" x14ac:dyDescent="0.25">
      <c r="A408">
        <v>31162402</v>
      </c>
      <c r="B408" t="s">
        <v>522</v>
      </c>
      <c r="C408">
        <v>44687</v>
      </c>
      <c r="D408">
        <v>44687</v>
      </c>
      <c r="E408" t="s">
        <v>20</v>
      </c>
      <c r="F408" t="s">
        <v>21</v>
      </c>
      <c r="G408">
        <v>2087</v>
      </c>
      <c r="H408">
        <v>3239</v>
      </c>
      <c r="I408" t="s">
        <v>543</v>
      </c>
      <c r="J408" t="s">
        <v>23</v>
      </c>
      <c r="K408">
        <v>495.6</v>
      </c>
      <c r="L408">
        <v>0</v>
      </c>
      <c r="M408">
        <f t="shared" si="21"/>
        <v>0</v>
      </c>
      <c r="N408">
        <v>0</v>
      </c>
      <c r="O408">
        <f t="shared" si="20"/>
        <v>0</v>
      </c>
      <c r="P408">
        <v>1</v>
      </c>
      <c r="Q408">
        <f t="shared" si="22"/>
        <v>495.6</v>
      </c>
    </row>
    <row r="409" spans="1:17" x14ac:dyDescent="0.25">
      <c r="A409">
        <v>46181509</v>
      </c>
      <c r="B409" t="s">
        <v>522</v>
      </c>
      <c r="C409">
        <v>44629</v>
      </c>
      <c r="D409">
        <v>44635</v>
      </c>
      <c r="E409" t="s">
        <v>20</v>
      </c>
      <c r="F409" t="s">
        <v>21</v>
      </c>
      <c r="G409">
        <v>1766</v>
      </c>
      <c r="H409">
        <v>2614</v>
      </c>
      <c r="I409" t="s">
        <v>544</v>
      </c>
      <c r="J409" t="s">
        <v>23</v>
      </c>
      <c r="K409">
        <v>767</v>
      </c>
      <c r="L409">
        <v>0</v>
      </c>
      <c r="M409">
        <f t="shared" si="21"/>
        <v>0</v>
      </c>
      <c r="N409">
        <v>5</v>
      </c>
      <c r="O409">
        <f t="shared" ref="O409:O415" si="23">+K409*N409</f>
        <v>3835</v>
      </c>
      <c r="P409">
        <v>2</v>
      </c>
      <c r="Q409">
        <f t="shared" si="22"/>
        <v>1534</v>
      </c>
    </row>
    <row r="410" spans="1:17" x14ac:dyDescent="0.25">
      <c r="A410">
        <v>24112401</v>
      </c>
      <c r="B410" t="s">
        <v>545</v>
      </c>
      <c r="C410">
        <v>44805</v>
      </c>
      <c r="D410">
        <v>44805</v>
      </c>
      <c r="E410" t="s">
        <v>20</v>
      </c>
      <c r="F410" t="s">
        <v>135</v>
      </c>
      <c r="G410">
        <v>1000473013</v>
      </c>
      <c r="H410">
        <v>3311</v>
      </c>
      <c r="I410" t="s">
        <v>546</v>
      </c>
      <c r="J410" t="s">
        <v>23</v>
      </c>
      <c r="K410">
        <v>6475</v>
      </c>
      <c r="L410">
        <v>1</v>
      </c>
      <c r="M410">
        <f t="shared" si="21"/>
        <v>6475</v>
      </c>
      <c r="N410">
        <v>1</v>
      </c>
      <c r="O410">
        <f t="shared" si="23"/>
        <v>6475</v>
      </c>
      <c r="P410">
        <v>0</v>
      </c>
      <c r="Q410">
        <f t="shared" si="22"/>
        <v>0</v>
      </c>
    </row>
    <row r="411" spans="1:17" x14ac:dyDescent="0.25">
      <c r="A411">
        <v>24112401</v>
      </c>
      <c r="B411" t="s">
        <v>545</v>
      </c>
      <c r="C411">
        <v>44805</v>
      </c>
      <c r="D411">
        <v>44805</v>
      </c>
      <c r="E411" t="s">
        <v>20</v>
      </c>
      <c r="F411" t="s">
        <v>135</v>
      </c>
      <c r="G411">
        <v>7000305884</v>
      </c>
      <c r="H411">
        <v>3312</v>
      </c>
      <c r="I411" t="s">
        <v>547</v>
      </c>
      <c r="J411" t="s">
        <v>23</v>
      </c>
      <c r="K411">
        <v>1162</v>
      </c>
      <c r="L411">
        <v>1</v>
      </c>
      <c r="M411">
        <f t="shared" si="21"/>
        <v>1162</v>
      </c>
      <c r="N411">
        <v>1</v>
      </c>
      <c r="O411">
        <f t="shared" si="23"/>
        <v>1162</v>
      </c>
      <c r="P411">
        <v>0</v>
      </c>
      <c r="Q411">
        <f t="shared" si="22"/>
        <v>0</v>
      </c>
    </row>
    <row r="412" spans="1:17" x14ac:dyDescent="0.25">
      <c r="A412">
        <v>24112401</v>
      </c>
      <c r="B412" t="s">
        <v>545</v>
      </c>
      <c r="C412">
        <v>44805</v>
      </c>
      <c r="D412">
        <v>44805</v>
      </c>
      <c r="E412" t="s">
        <v>20</v>
      </c>
      <c r="F412" t="s">
        <v>135</v>
      </c>
      <c r="G412">
        <v>7000305884</v>
      </c>
      <c r="H412">
        <v>3312</v>
      </c>
      <c r="I412" t="s">
        <v>548</v>
      </c>
      <c r="J412" t="s">
        <v>23</v>
      </c>
      <c r="K412">
        <v>741</v>
      </c>
      <c r="L412">
        <v>1</v>
      </c>
      <c r="M412">
        <f t="shared" si="21"/>
        <v>741</v>
      </c>
      <c r="N412">
        <v>1</v>
      </c>
      <c r="O412">
        <f t="shared" si="23"/>
        <v>741</v>
      </c>
      <c r="P412">
        <v>0</v>
      </c>
      <c r="Q412">
        <f t="shared" si="22"/>
        <v>0</v>
      </c>
    </row>
    <row r="413" spans="1:17" x14ac:dyDescent="0.25">
      <c r="A413">
        <v>55121727</v>
      </c>
      <c r="B413" t="s">
        <v>545</v>
      </c>
      <c r="C413">
        <v>44489</v>
      </c>
      <c r="D413">
        <v>44489</v>
      </c>
      <c r="E413" t="s">
        <v>20</v>
      </c>
      <c r="F413" t="s">
        <v>21</v>
      </c>
      <c r="G413">
        <v>1500000013</v>
      </c>
      <c r="H413">
        <v>2919</v>
      </c>
      <c r="I413" t="s">
        <v>549</v>
      </c>
      <c r="J413" t="s">
        <v>23</v>
      </c>
      <c r="K413">
        <v>8500</v>
      </c>
      <c r="L413">
        <v>0</v>
      </c>
      <c r="M413">
        <f t="shared" si="21"/>
        <v>0</v>
      </c>
      <c r="N413">
        <v>0</v>
      </c>
      <c r="O413">
        <f t="shared" si="23"/>
        <v>0</v>
      </c>
      <c r="P413">
        <v>1</v>
      </c>
      <c r="Q413">
        <f t="shared" si="22"/>
        <v>8500</v>
      </c>
    </row>
    <row r="414" spans="1:17" x14ac:dyDescent="0.25">
      <c r="A414">
        <v>55121727</v>
      </c>
      <c r="B414" t="s">
        <v>545</v>
      </c>
      <c r="C414">
        <v>44525</v>
      </c>
      <c r="D414">
        <v>44525</v>
      </c>
      <c r="E414" t="s">
        <v>20</v>
      </c>
      <c r="F414" t="s">
        <v>21</v>
      </c>
      <c r="G414">
        <v>1662</v>
      </c>
      <c r="H414">
        <v>2726</v>
      </c>
      <c r="I414" t="s">
        <v>550</v>
      </c>
      <c r="J414" t="s">
        <v>23</v>
      </c>
      <c r="K414">
        <v>218.3</v>
      </c>
      <c r="L414">
        <v>0</v>
      </c>
      <c r="M414">
        <f t="shared" si="21"/>
        <v>0</v>
      </c>
      <c r="N414">
        <v>0</v>
      </c>
      <c r="O414">
        <f t="shared" si="23"/>
        <v>0</v>
      </c>
      <c r="P414">
        <v>2</v>
      </c>
      <c r="Q414">
        <f t="shared" si="22"/>
        <v>436.6</v>
      </c>
    </row>
    <row r="415" spans="1:17" x14ac:dyDescent="0.25">
      <c r="A415">
        <v>40142008</v>
      </c>
      <c r="B415" t="s">
        <v>545</v>
      </c>
      <c r="C415">
        <v>44722</v>
      </c>
      <c r="D415">
        <v>44725</v>
      </c>
      <c r="E415" t="s">
        <v>20</v>
      </c>
      <c r="F415" t="s">
        <v>141</v>
      </c>
      <c r="G415">
        <v>729644</v>
      </c>
      <c r="H415">
        <v>2900</v>
      </c>
      <c r="I415" t="s">
        <v>551</v>
      </c>
      <c r="J415" t="s">
        <v>482</v>
      </c>
      <c r="K415">
        <v>5199.08</v>
      </c>
      <c r="L415">
        <v>0</v>
      </c>
      <c r="M415">
        <f t="shared" si="21"/>
        <v>0</v>
      </c>
      <c r="N415">
        <v>1</v>
      </c>
      <c r="O415">
        <f t="shared" si="23"/>
        <v>5199.08</v>
      </c>
      <c r="P415">
        <v>0</v>
      </c>
      <c r="Q415">
        <f t="shared" si="22"/>
        <v>0</v>
      </c>
    </row>
    <row r="416" spans="1:17" x14ac:dyDescent="0.25">
      <c r="A416" t="s">
        <v>552</v>
      </c>
      <c r="M416">
        <f>SUM(M8:M415)</f>
        <v>1091858.5899999999</v>
      </c>
      <c r="O416">
        <f>SUM(O8:O415)</f>
        <v>1686167.3483080005</v>
      </c>
      <c r="Q416">
        <f>SUM(Q8:Q415)</f>
        <v>3455920.0610140027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Acosta</dc:creator>
  <cp:lastModifiedBy>Carlos Acosta</cp:lastModifiedBy>
  <dcterms:created xsi:type="dcterms:W3CDTF">2022-10-19T17:30:15Z</dcterms:created>
  <dcterms:modified xsi:type="dcterms:W3CDTF">2022-10-19T17:30:58Z</dcterms:modified>
</cp:coreProperties>
</file>